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guill\OneDrive\Documents\GUILLERMO 2023\ESTILOGOLF\2026\RANKING\"/>
    </mc:Choice>
  </mc:AlternateContent>
  <bookViews>
    <workbookView xWindow="0" yWindow="0" windowWidth="28800" windowHeight="18000" tabRatio="918"/>
  </bookViews>
  <sheets>
    <sheet name="INTERCLUBES" sheetId="2" r:id="rId1"/>
    <sheet name="CAB. JUV-18" sheetId="14" r:id="rId2"/>
    <sheet name="CAB. PRE-JUV" sheetId="16" r:id="rId3"/>
    <sheet name="DAMAS - JUV" sheetId="15" r:id="rId4"/>
    <sheet name="DAM. PRE-JUV" sheetId="17" r:id="rId5"/>
    <sheet name="ALBATROS " sheetId="9" r:id="rId6"/>
    <sheet name="EAGLES " sheetId="10" r:id="rId7"/>
    <sheet name="BIRDIES " sheetId="11" r:id="rId8"/>
    <sheet name="Hoja2" sheetId="20" r:id="rId9"/>
    <sheet name="Hoja1" sheetId="19" state="hidden" r:id="rId10"/>
  </sheets>
  <definedNames>
    <definedName name="_xlnm._FilterDatabase" localSheetId="5" hidden="1">'ALBATROS '!$B$91:$AL$114</definedName>
    <definedName name="_xlnm._FilterDatabase" localSheetId="7" hidden="1">'BIRDIES '!$E$32:$AL$34</definedName>
    <definedName name="_xlnm._FilterDatabase" localSheetId="1" hidden="1">'CAB. JUV-18'!$B$10:$AD$108</definedName>
    <definedName name="_xlnm._FilterDatabase" localSheetId="3" hidden="1">'DAMAS - JUV'!$B$14:$AD$41</definedName>
    <definedName name="Z_58E021BF_97D1_4B64_8CE7_89613EB62F48_.wvu.Cols" localSheetId="5" hidden="1">'ALBATROS '!$J:$AL</definedName>
    <definedName name="Z_58E021BF_97D1_4B64_8CE7_89613EB62F48_.wvu.Cols" localSheetId="7" hidden="1">'BIRDIES '!$J:$AL</definedName>
    <definedName name="Z_58E021BF_97D1_4B64_8CE7_89613EB62F48_.wvu.Cols" localSheetId="1" hidden="1">'CAB. JUV-18'!$K:$AD</definedName>
    <definedName name="Z_58E021BF_97D1_4B64_8CE7_89613EB62F48_.wvu.Cols" localSheetId="2" hidden="1">'CAB. PRE-JUV'!$K:$AD</definedName>
    <definedName name="Z_58E021BF_97D1_4B64_8CE7_89613EB62F48_.wvu.Cols" localSheetId="4" hidden="1">'DAM. PRE-JUV'!$K:$AD</definedName>
    <definedName name="Z_58E021BF_97D1_4B64_8CE7_89613EB62F48_.wvu.Cols" localSheetId="3" hidden="1">'DAMAS - JUV'!$K:$AD</definedName>
    <definedName name="Z_58E021BF_97D1_4B64_8CE7_89613EB62F48_.wvu.Cols" localSheetId="6" hidden="1">'EAGLES '!$J:$AL</definedName>
    <definedName name="Z_58E021BF_97D1_4B64_8CE7_89613EB62F48_.wvu.Cols" localSheetId="0" hidden="1">INTERCLUBES!$G:$O</definedName>
    <definedName name="Z_58E021BF_97D1_4B64_8CE7_89613EB62F48_.wvu.FilterData" localSheetId="5" hidden="1">'ALBATROS '!$B$91:$AL$114</definedName>
    <definedName name="Z_58E021BF_97D1_4B64_8CE7_89613EB62F48_.wvu.FilterData" localSheetId="7" hidden="1">'BIRDIES '!$E$32:$AL$34</definedName>
    <definedName name="Z_58E021BF_97D1_4B64_8CE7_89613EB62F48_.wvu.FilterData" localSheetId="1" hidden="1">'CAB. JUV-18'!$B$10:$AD$108</definedName>
    <definedName name="Z_58E021BF_97D1_4B64_8CE7_89613EB62F48_.wvu.FilterData" localSheetId="3" hidden="1">'DAMAS - JUV'!$B$14:$AD$41</definedName>
    <definedName name="Z_58E021BF_97D1_4B64_8CE7_89613EB62F48_.wvu.Rows" localSheetId="7" hidden="1">'BIRDIES '!$19:$19</definedName>
    <definedName name="Z_58E021BF_97D1_4B64_8CE7_89613EB62F48_.wvu.Rows" localSheetId="4" hidden="1">'DAM. PRE-JUV'!$1:$36</definedName>
  </definedNames>
  <calcPr calcId="162913"/>
  <customWorkbookViews>
    <customWorkbookView name="Guillermo - Vista personalizada" guid="{58E021BF-97D1-4B64-8CE7-89613EB62F48}" mergeInterval="0" personalView="1" maximized="1" xWindow="-8" yWindow="-8" windowWidth="1382" windowHeight="744" tabRatio="918" activeSheetId="2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9" i="17" l="1"/>
  <c r="F58" i="17"/>
  <c r="F57" i="17"/>
  <c r="F56" i="17"/>
  <c r="F55" i="17"/>
  <c r="F54" i="17"/>
  <c r="F53" i="17"/>
  <c r="F52" i="17"/>
  <c r="F51" i="17"/>
  <c r="F50" i="17"/>
  <c r="F49" i="17"/>
  <c r="F48" i="17"/>
  <c r="F47" i="17"/>
  <c r="F46" i="17"/>
  <c r="F96" i="17" l="1"/>
  <c r="F95" i="17"/>
  <c r="F94" i="17"/>
  <c r="F93" i="17"/>
  <c r="F92" i="17"/>
  <c r="F91" i="17"/>
  <c r="F90" i="17"/>
  <c r="F89" i="17"/>
  <c r="F88" i="17"/>
  <c r="F87" i="17"/>
  <c r="F86" i="17"/>
  <c r="F85" i="17"/>
  <c r="F84" i="17"/>
  <c r="F83" i="17"/>
  <c r="F17" i="15"/>
  <c r="F16" i="15"/>
  <c r="F15" i="15"/>
  <c r="F14" i="15"/>
  <c r="F13" i="15"/>
  <c r="F12" i="15"/>
  <c r="F11" i="15"/>
  <c r="F10" i="15"/>
  <c r="F42" i="16"/>
  <c r="F41" i="16"/>
  <c r="F40" i="16"/>
  <c r="F39" i="16"/>
  <c r="F38" i="16"/>
  <c r="F37" i="16"/>
  <c r="F36" i="16"/>
  <c r="F35" i="16"/>
  <c r="F34" i="16"/>
  <c r="F33" i="16"/>
  <c r="F32" i="16"/>
  <c r="F31" i="16"/>
  <c r="F30" i="16"/>
  <c r="F29" i="16"/>
  <c r="F28" i="16"/>
  <c r="F27" i="16"/>
  <c r="F26" i="16"/>
  <c r="F25" i="16"/>
  <c r="F24" i="16"/>
  <c r="F23" i="16"/>
  <c r="F22" i="16"/>
  <c r="F21" i="16"/>
  <c r="F20" i="16"/>
  <c r="F19" i="16"/>
  <c r="F18" i="16"/>
  <c r="F17" i="16"/>
  <c r="F16" i="16"/>
  <c r="F15" i="16"/>
  <c r="F14" i="16"/>
  <c r="F13" i="16"/>
  <c r="F12" i="16"/>
  <c r="F11" i="16"/>
  <c r="F10" i="16"/>
  <c r="F40" i="14"/>
  <c r="F39" i="14"/>
  <c r="F38" i="14"/>
  <c r="F37" i="14"/>
  <c r="F36" i="14"/>
  <c r="F35" i="14"/>
  <c r="F34" i="14"/>
  <c r="F33" i="14"/>
  <c r="F32" i="14"/>
  <c r="F31" i="14"/>
  <c r="F30" i="14"/>
  <c r="F29" i="14"/>
  <c r="F28" i="14"/>
  <c r="F27" i="14"/>
  <c r="F26" i="14"/>
  <c r="F25" i="14"/>
  <c r="F24" i="14"/>
  <c r="F23" i="14"/>
  <c r="F22" i="14"/>
  <c r="F21" i="14"/>
  <c r="F20" i="14"/>
  <c r="F19" i="14"/>
  <c r="F18" i="14"/>
  <c r="F17" i="14"/>
  <c r="F16" i="14"/>
  <c r="F15" i="14"/>
  <c r="F14" i="14"/>
  <c r="F13" i="14"/>
  <c r="F12" i="14"/>
  <c r="F11" i="14"/>
  <c r="F10" i="14"/>
  <c r="A8" i="2" l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A99" i="2" s="1"/>
  <c r="A100" i="2" s="1"/>
  <c r="A101" i="2" s="1"/>
  <c r="A102" i="2" s="1"/>
  <c r="A103" i="2" s="1"/>
  <c r="A7" i="2"/>
  <c r="C102" i="2"/>
  <c r="C101" i="2"/>
  <c r="C99" i="2"/>
  <c r="C97" i="2"/>
  <c r="C95" i="2"/>
  <c r="C39" i="2"/>
  <c r="C92" i="2"/>
  <c r="C90" i="2"/>
  <c r="C88" i="2"/>
  <c r="C87" i="2"/>
  <c r="C85" i="2"/>
  <c r="C84" i="2"/>
  <c r="C83" i="2"/>
  <c r="C82" i="2"/>
  <c r="C81" i="2"/>
  <c r="C80" i="2"/>
  <c r="C78" i="2"/>
  <c r="C76" i="2"/>
  <c r="C74" i="2"/>
  <c r="C73" i="2"/>
  <c r="C72" i="2"/>
  <c r="C71" i="2"/>
  <c r="C70" i="2"/>
  <c r="C69" i="2"/>
  <c r="C68" i="2"/>
  <c r="C67" i="2"/>
  <c r="C66" i="2"/>
  <c r="C65" i="2"/>
  <c r="C63" i="2"/>
  <c r="C62" i="2"/>
  <c r="C61" i="2"/>
  <c r="C58" i="2"/>
  <c r="C57" i="2"/>
  <c r="C56" i="2"/>
  <c r="C54" i="2"/>
  <c r="C53" i="2"/>
  <c r="C51" i="2"/>
  <c r="C50" i="2"/>
  <c r="C49" i="2"/>
  <c r="C48" i="2"/>
  <c r="C103" i="2"/>
  <c r="C34" i="2"/>
  <c r="C100" i="2"/>
  <c r="C98" i="2"/>
  <c r="C96" i="2"/>
  <c r="C14" i="2"/>
  <c r="C37" i="2"/>
  <c r="C42" i="2"/>
  <c r="C94" i="2"/>
  <c r="C93" i="2"/>
  <c r="C28" i="2"/>
  <c r="C19" i="2"/>
  <c r="C10" i="2"/>
  <c r="C33" i="2"/>
  <c r="C9" i="2"/>
  <c r="C26" i="2"/>
  <c r="C46" i="2"/>
  <c r="C91" i="2"/>
  <c r="C40" i="2"/>
  <c r="C89" i="2"/>
  <c r="C22" i="2"/>
  <c r="AM35" i="11"/>
  <c r="AM36" i="11" s="1"/>
  <c r="AM37" i="11" s="1"/>
  <c r="AM38" i="11" s="1"/>
  <c r="AM39" i="11" s="1"/>
  <c r="AM40" i="11" s="1"/>
  <c r="AM41" i="11" s="1"/>
  <c r="AM34" i="11"/>
  <c r="AM33" i="11"/>
  <c r="AN23" i="11"/>
  <c r="AM8" i="11"/>
  <c r="AM9" i="11" s="1"/>
  <c r="AM10" i="11" s="1"/>
  <c r="AM11" i="11" s="1"/>
  <c r="AM12" i="11" s="1"/>
  <c r="AM13" i="11" s="1"/>
  <c r="AM14" i="11" s="1"/>
  <c r="AM15" i="11" s="1"/>
  <c r="AM16" i="11" s="1"/>
  <c r="AM17" i="11" s="1"/>
  <c r="AM18" i="11" s="1"/>
  <c r="AM19" i="11" s="1"/>
  <c r="AM20" i="11" s="1"/>
  <c r="AN23" i="10"/>
  <c r="AM8" i="10"/>
  <c r="AM9" i="10" s="1"/>
  <c r="AM10" i="10" s="1"/>
  <c r="AM11" i="10" s="1"/>
  <c r="AM12" i="10" s="1"/>
  <c r="AM13" i="10" s="1"/>
  <c r="AM14" i="10" s="1"/>
  <c r="AM15" i="10" s="1"/>
  <c r="AM16" i="10" s="1"/>
  <c r="AM17" i="10" s="1"/>
  <c r="AM18" i="10" s="1"/>
  <c r="AM19" i="10" s="1"/>
  <c r="AM20" i="10" s="1"/>
  <c r="AN97" i="10"/>
  <c r="AM91" i="10"/>
  <c r="AM92" i="10" s="1"/>
  <c r="AM93" i="10" s="1"/>
  <c r="AM94" i="10" s="1"/>
  <c r="AM95" i="10" s="1"/>
  <c r="AM90" i="10"/>
  <c r="AL90" i="9"/>
  <c r="AL91" i="9" s="1"/>
  <c r="AL92" i="9" s="1"/>
  <c r="AL93" i="9" s="1"/>
  <c r="AL94" i="9" s="1"/>
  <c r="AL95" i="9" s="1"/>
  <c r="AL96" i="9" s="1"/>
  <c r="AL97" i="9" s="1"/>
  <c r="AL98" i="9" s="1"/>
  <c r="AL99" i="9" s="1"/>
  <c r="AL100" i="9" s="1"/>
  <c r="AL101" i="9" s="1"/>
  <c r="AL102" i="9" s="1"/>
  <c r="AL103" i="9" s="1"/>
  <c r="AL104" i="9" s="1"/>
  <c r="AL105" i="9" s="1"/>
  <c r="AL106" i="9" s="1"/>
  <c r="AL107" i="9" s="1"/>
  <c r="AL108" i="9" s="1"/>
  <c r="AL109" i="9" s="1"/>
  <c r="AL110" i="9" s="1"/>
  <c r="AL8" i="9"/>
  <c r="AL9" i="9" s="1"/>
  <c r="AL10" i="9" s="1"/>
  <c r="AL11" i="9" s="1"/>
  <c r="AL12" i="9" s="1"/>
  <c r="AL13" i="9" s="1"/>
  <c r="AL14" i="9" s="1"/>
  <c r="AL15" i="9" s="1"/>
  <c r="AL16" i="9" s="1"/>
  <c r="AL17" i="9" s="1"/>
  <c r="AL18" i="9" s="1"/>
  <c r="AL19" i="9" s="1"/>
  <c r="AL20" i="9" s="1"/>
  <c r="AL21" i="9" s="1"/>
  <c r="AL22" i="9" s="1"/>
  <c r="AL23" i="9" s="1"/>
  <c r="AL24" i="9" s="1"/>
  <c r="AL25" i="9" s="1"/>
  <c r="AL26" i="9" s="1"/>
  <c r="AL27" i="9" s="1"/>
  <c r="AL28" i="9" s="1"/>
  <c r="AL29" i="9" s="1"/>
  <c r="AL30" i="9" s="1"/>
  <c r="AL31" i="9" s="1"/>
  <c r="AL32" i="9" s="1"/>
  <c r="AL33" i="9" s="1"/>
  <c r="AL34" i="9" s="1"/>
  <c r="AL35" i="9" s="1"/>
  <c r="AL36" i="9" s="1"/>
  <c r="AL37" i="9" s="1"/>
  <c r="AL38" i="9" s="1"/>
  <c r="AL39" i="9" s="1"/>
  <c r="AL40" i="9" s="1"/>
  <c r="AL41" i="9" s="1"/>
  <c r="AL42" i="9" s="1"/>
  <c r="AL43" i="9" s="1"/>
  <c r="AL44" i="9" s="1"/>
  <c r="AL45" i="9" s="1"/>
  <c r="AL46" i="9" s="1"/>
  <c r="AL47" i="9" s="1"/>
  <c r="AL48" i="9" s="1"/>
  <c r="AL49" i="9" s="1"/>
  <c r="AL50" i="9" s="1"/>
  <c r="AL51" i="9" s="1"/>
  <c r="AL52" i="9" s="1"/>
  <c r="AL53" i="9" s="1"/>
  <c r="AL54" i="9" s="1"/>
  <c r="AL55" i="9" s="1"/>
  <c r="AL56" i="9" s="1"/>
  <c r="AL57" i="9" s="1"/>
  <c r="AL58" i="9" s="1"/>
  <c r="AL59" i="9" s="1"/>
  <c r="AL60" i="9" s="1"/>
  <c r="AL61" i="9" s="1"/>
  <c r="AL62" i="9" s="1"/>
  <c r="AL63" i="9" s="1"/>
  <c r="AL64" i="9" s="1"/>
  <c r="AL65" i="9" s="1"/>
  <c r="AL66" i="9" s="1"/>
  <c r="AL67" i="9" s="1"/>
  <c r="AL68" i="9" s="1"/>
  <c r="AL69" i="9" s="1"/>
  <c r="AL70" i="9" s="1"/>
  <c r="AL71" i="9" s="1"/>
  <c r="AL72" i="9" s="1"/>
  <c r="AL73" i="9" s="1"/>
  <c r="AL74" i="9" s="1"/>
  <c r="AL75" i="9" s="1"/>
  <c r="AL76" i="9" s="1"/>
  <c r="AM85" i="17"/>
  <c r="AM86" i="17" s="1"/>
  <c r="AM87" i="17" s="1"/>
  <c r="AM88" i="17" s="1"/>
  <c r="AM89" i="17" s="1"/>
  <c r="AM90" i="17" s="1"/>
  <c r="AM91" i="17" s="1"/>
  <c r="AM92" i="17" s="1"/>
  <c r="AM93" i="17" s="1"/>
  <c r="AM94" i="17" s="1"/>
  <c r="AM95" i="17" s="1"/>
  <c r="AM96" i="17" s="1"/>
  <c r="AM97" i="17" s="1"/>
  <c r="AM98" i="17" s="1"/>
  <c r="AM99" i="17" s="1"/>
  <c r="AM100" i="17" s="1"/>
  <c r="AM101" i="17" s="1"/>
  <c r="AM102" i="17" s="1"/>
  <c r="AM103" i="17" s="1"/>
  <c r="AM104" i="17" s="1"/>
  <c r="AM105" i="17" s="1"/>
  <c r="AM106" i="17" s="1"/>
  <c r="AM107" i="17" s="1"/>
  <c r="AM108" i="17" s="1"/>
  <c r="AM84" i="17"/>
  <c r="AM47" i="17"/>
  <c r="AM48" i="17" s="1"/>
  <c r="AM49" i="17" s="1"/>
  <c r="AM50" i="17" s="1"/>
  <c r="AM51" i="17" s="1"/>
  <c r="AM52" i="17" s="1"/>
  <c r="AM53" i="17" s="1"/>
  <c r="AM54" i="17" s="1"/>
  <c r="AM55" i="17" s="1"/>
  <c r="AM56" i="17" s="1"/>
  <c r="AM57" i="17" s="1"/>
  <c r="AM58" i="17" s="1"/>
  <c r="AM59" i="17" s="1"/>
  <c r="AM65" i="17" s="1"/>
  <c r="AM66" i="17" s="1"/>
  <c r="AM67" i="17" s="1"/>
  <c r="AM68" i="17" s="1"/>
  <c r="AM69" i="17" s="1"/>
  <c r="AM70" i="17" s="1"/>
  <c r="AM71" i="17" s="1"/>
  <c r="E59" i="17"/>
  <c r="E56" i="17"/>
  <c r="E55" i="17"/>
  <c r="E53" i="17"/>
  <c r="E52" i="17"/>
  <c r="E94" i="17"/>
  <c r="E86" i="17"/>
  <c r="E91" i="17"/>
  <c r="E90" i="17"/>
  <c r="E109" i="17"/>
  <c r="E96" i="17"/>
  <c r="E197" i="16" l="1"/>
  <c r="E196" i="16"/>
  <c r="E195" i="16"/>
  <c r="E140" i="16"/>
  <c r="E137" i="16"/>
  <c r="E116" i="16"/>
  <c r="E139" i="16"/>
  <c r="E129" i="16"/>
  <c r="E111" i="16"/>
  <c r="E119" i="16"/>
  <c r="H99" i="16"/>
  <c r="E42" i="16"/>
  <c r="E41" i="16"/>
  <c r="E35" i="16"/>
  <c r="E36" i="16"/>
  <c r="E33" i="16"/>
  <c r="E37" i="16"/>
  <c r="E40" i="16"/>
  <c r="E97" i="16"/>
  <c r="E32" i="16"/>
  <c r="H108" i="14" l="1"/>
  <c r="AU93" i="17"/>
  <c r="AS93" i="17"/>
  <c r="AQ93" i="17"/>
  <c r="AO93" i="17"/>
  <c r="AT92" i="17"/>
  <c r="AR92" i="17"/>
  <c r="AP92" i="17"/>
  <c r="AT91" i="17"/>
  <c r="AR91" i="17"/>
  <c r="AP91" i="17"/>
  <c r="AN91" i="17"/>
  <c r="AN92" i="17" s="1"/>
  <c r="AT90" i="17"/>
  <c r="AR90" i="17"/>
  <c r="AP90" i="17"/>
  <c r="AT89" i="17"/>
  <c r="AR89" i="17"/>
  <c r="AP89" i="17"/>
  <c r="AT88" i="17"/>
  <c r="AR88" i="17"/>
  <c r="AP88" i="17"/>
  <c r="AT87" i="17"/>
  <c r="AR87" i="17"/>
  <c r="AP87" i="17"/>
  <c r="AT86" i="17"/>
  <c r="AR86" i="17"/>
  <c r="AP86" i="17"/>
  <c r="AT85" i="17"/>
  <c r="AR85" i="17"/>
  <c r="AP85" i="17"/>
  <c r="AT84" i="17"/>
  <c r="AR84" i="17"/>
  <c r="AP84" i="17"/>
  <c r="AT83" i="17"/>
  <c r="AR83" i="17"/>
  <c r="AP83" i="17"/>
  <c r="AU56" i="17"/>
  <c r="AS56" i="17"/>
  <c r="AQ56" i="17"/>
  <c r="AO56" i="17"/>
  <c r="AT55" i="17"/>
  <c r="AR55" i="17"/>
  <c r="AP55" i="17"/>
  <c r="AT54" i="17"/>
  <c r="AR54" i="17"/>
  <c r="AP54" i="17"/>
  <c r="AN54" i="17"/>
  <c r="AN55" i="17" s="1"/>
  <c r="AT53" i="17"/>
  <c r="AR53" i="17"/>
  <c r="AP53" i="17"/>
  <c r="AT52" i="17"/>
  <c r="AR52" i="17"/>
  <c r="AP52" i="17"/>
  <c r="AT51" i="17"/>
  <c r="AR51" i="17"/>
  <c r="AP51" i="17"/>
  <c r="AT50" i="17"/>
  <c r="AR50" i="17"/>
  <c r="AP50" i="17"/>
  <c r="AT49" i="17"/>
  <c r="AR49" i="17"/>
  <c r="AP49" i="17"/>
  <c r="AT48" i="17"/>
  <c r="AR48" i="17"/>
  <c r="AP48" i="17"/>
  <c r="AT47" i="17"/>
  <c r="AR47" i="17"/>
  <c r="AP47" i="17"/>
  <c r="AT46" i="17"/>
  <c r="AR46" i="17"/>
  <c r="AP46" i="17"/>
  <c r="AU60" i="15"/>
  <c r="AS60" i="15"/>
  <c r="AQ60" i="15"/>
  <c r="AO60" i="15"/>
  <c r="AT59" i="15"/>
  <c r="AR59" i="15"/>
  <c r="AP59" i="15"/>
  <c r="AT58" i="15"/>
  <c r="AR58" i="15"/>
  <c r="AP58" i="15"/>
  <c r="AN58" i="15"/>
  <c r="AN59" i="15" s="1"/>
  <c r="AT57" i="15"/>
  <c r="AR57" i="15"/>
  <c r="AP57" i="15"/>
  <c r="AT56" i="15"/>
  <c r="AR56" i="15"/>
  <c r="AP56" i="15"/>
  <c r="AT55" i="15"/>
  <c r="AR55" i="15"/>
  <c r="AP55" i="15"/>
  <c r="AT54" i="15"/>
  <c r="AR54" i="15"/>
  <c r="AP54" i="15"/>
  <c r="AT53" i="15"/>
  <c r="AR53" i="15"/>
  <c r="AP53" i="15"/>
  <c r="AT52" i="15"/>
  <c r="AR52" i="15"/>
  <c r="AP52" i="15"/>
  <c r="AT51" i="15"/>
  <c r="AR51" i="15"/>
  <c r="AP51" i="15"/>
  <c r="AT50" i="15"/>
  <c r="AR50" i="15"/>
  <c r="AP50" i="15"/>
  <c r="AS20" i="15"/>
  <c r="AU20" i="15"/>
  <c r="AT19" i="15"/>
  <c r="AT18" i="15"/>
  <c r="AT17" i="15"/>
  <c r="AT16" i="15"/>
  <c r="AT15" i="15"/>
  <c r="AT14" i="15"/>
  <c r="AT13" i="15"/>
  <c r="AT12" i="15"/>
  <c r="AT11" i="15"/>
  <c r="AT10" i="15"/>
  <c r="AQ20" i="15"/>
  <c r="AP19" i="15"/>
  <c r="AP18" i="15"/>
  <c r="AP17" i="15"/>
  <c r="AP16" i="15"/>
  <c r="AP15" i="15"/>
  <c r="AP14" i="15"/>
  <c r="AP13" i="15"/>
  <c r="AP12" i="15"/>
  <c r="AP11" i="15"/>
  <c r="AP10" i="15"/>
  <c r="AO20" i="15"/>
  <c r="AS123" i="16"/>
  <c r="AT122" i="16"/>
  <c r="AU122" i="16" s="1"/>
  <c r="AR122" i="16"/>
  <c r="AP122" i="16"/>
  <c r="AT121" i="16"/>
  <c r="AU121" i="16" s="1"/>
  <c r="AR121" i="16"/>
  <c r="AP121" i="16"/>
  <c r="AT120" i="16"/>
  <c r="AU120" i="16" s="1"/>
  <c r="AR120" i="16"/>
  <c r="AP120" i="16"/>
  <c r="AT119" i="16"/>
  <c r="AU119" i="16" s="1"/>
  <c r="AR119" i="16"/>
  <c r="AP119" i="16"/>
  <c r="AT118" i="16"/>
  <c r="AU118" i="16" s="1"/>
  <c r="AR118" i="16"/>
  <c r="AP118" i="16"/>
  <c r="AT117" i="16"/>
  <c r="AU117" i="16" s="1"/>
  <c r="AR117" i="16"/>
  <c r="AP117" i="16"/>
  <c r="AT116" i="16"/>
  <c r="AU116" i="16" s="1"/>
  <c r="AR116" i="16"/>
  <c r="AP116" i="16"/>
  <c r="AT115" i="16"/>
  <c r="AU115" i="16" s="1"/>
  <c r="AR115" i="16"/>
  <c r="AP115" i="16"/>
  <c r="AT114" i="16"/>
  <c r="AU114" i="16" s="1"/>
  <c r="AR114" i="16"/>
  <c r="AP114" i="16"/>
  <c r="AT113" i="16"/>
  <c r="AU113" i="16" s="1"/>
  <c r="AR113" i="16"/>
  <c r="AP113" i="16"/>
  <c r="AT112" i="16"/>
  <c r="AU112" i="16" s="1"/>
  <c r="AR112" i="16"/>
  <c r="AP112" i="16"/>
  <c r="AT111" i="16"/>
  <c r="AU111" i="16" s="1"/>
  <c r="AR111" i="16"/>
  <c r="AP111" i="16"/>
  <c r="AT110" i="16"/>
  <c r="AU110" i="16" s="1"/>
  <c r="AR110" i="16"/>
  <c r="AP110" i="16"/>
  <c r="AT109" i="16"/>
  <c r="AU109" i="16" s="1"/>
  <c r="AR109" i="16"/>
  <c r="AP109" i="16"/>
  <c r="AT108" i="16"/>
  <c r="AU108" i="16" s="1"/>
  <c r="AR108" i="16"/>
  <c r="AP108" i="16"/>
  <c r="AS25" i="16"/>
  <c r="AT24" i="16"/>
  <c r="AU24" i="16" s="1"/>
  <c r="AR24" i="16"/>
  <c r="AP24" i="16"/>
  <c r="AT23" i="16"/>
  <c r="AU23" i="16" s="1"/>
  <c r="AR23" i="16"/>
  <c r="AP23" i="16"/>
  <c r="AT22" i="16"/>
  <c r="AU22" i="16" s="1"/>
  <c r="AR22" i="16"/>
  <c r="AP22" i="16"/>
  <c r="AT21" i="16"/>
  <c r="AU21" i="16" s="1"/>
  <c r="AR21" i="16"/>
  <c r="AP21" i="16"/>
  <c r="AT20" i="16"/>
  <c r="AU20" i="16" s="1"/>
  <c r="AR20" i="16"/>
  <c r="AP20" i="16"/>
  <c r="AT19" i="16"/>
  <c r="AU19" i="16" s="1"/>
  <c r="AR19" i="16"/>
  <c r="AP19" i="16"/>
  <c r="AT18" i="16"/>
  <c r="AU18" i="16" s="1"/>
  <c r="AR18" i="16"/>
  <c r="AP18" i="16"/>
  <c r="AT17" i="16"/>
  <c r="AU17" i="16" s="1"/>
  <c r="AR17" i="16"/>
  <c r="AP17" i="16"/>
  <c r="AT16" i="16"/>
  <c r="AU16" i="16" s="1"/>
  <c r="AR16" i="16"/>
  <c r="AP16" i="16"/>
  <c r="AT15" i="16"/>
  <c r="AU15" i="16" s="1"/>
  <c r="AR15" i="16"/>
  <c r="AP15" i="16"/>
  <c r="AT14" i="16"/>
  <c r="AU14" i="16" s="1"/>
  <c r="AR14" i="16"/>
  <c r="AP14" i="16"/>
  <c r="AT13" i="16"/>
  <c r="AU13" i="16" s="1"/>
  <c r="AR13" i="16"/>
  <c r="AP13" i="16"/>
  <c r="AT12" i="16"/>
  <c r="AU12" i="16" s="1"/>
  <c r="AR12" i="16"/>
  <c r="AP12" i="16"/>
  <c r="AT11" i="16"/>
  <c r="AU11" i="16" s="1"/>
  <c r="AR11" i="16"/>
  <c r="AP11" i="16"/>
  <c r="AT10" i="16"/>
  <c r="AU10" i="16" s="1"/>
  <c r="AR10" i="16"/>
  <c r="AP10" i="16"/>
  <c r="AS134" i="14"/>
  <c r="AT133" i="14"/>
  <c r="AU133" i="14" s="1"/>
  <c r="AR133" i="14"/>
  <c r="AP133" i="14"/>
  <c r="AT132" i="14"/>
  <c r="AU132" i="14" s="1"/>
  <c r="AR132" i="14"/>
  <c r="AP132" i="14"/>
  <c r="AT131" i="14"/>
  <c r="AU131" i="14" s="1"/>
  <c r="AR131" i="14"/>
  <c r="AP131" i="14"/>
  <c r="AT130" i="14"/>
  <c r="AU130" i="14" s="1"/>
  <c r="AR130" i="14"/>
  <c r="AP130" i="14"/>
  <c r="AT129" i="14"/>
  <c r="AU129" i="14" s="1"/>
  <c r="AR129" i="14"/>
  <c r="AP129" i="14"/>
  <c r="AT128" i="14"/>
  <c r="AU128" i="14" s="1"/>
  <c r="AR128" i="14"/>
  <c r="AP128" i="14"/>
  <c r="AT127" i="14"/>
  <c r="AU127" i="14" s="1"/>
  <c r="AR127" i="14"/>
  <c r="AP127" i="14"/>
  <c r="AT126" i="14"/>
  <c r="AU126" i="14" s="1"/>
  <c r="AR126" i="14"/>
  <c r="AP126" i="14"/>
  <c r="AT125" i="14"/>
  <c r="AU125" i="14" s="1"/>
  <c r="AR125" i="14"/>
  <c r="AP125" i="14"/>
  <c r="AT124" i="14"/>
  <c r="AU124" i="14" s="1"/>
  <c r="AR124" i="14"/>
  <c r="AP124" i="14"/>
  <c r="AT123" i="14"/>
  <c r="AU123" i="14" s="1"/>
  <c r="AR123" i="14"/>
  <c r="AP123" i="14"/>
  <c r="AU122" i="14"/>
  <c r="AT122" i="14"/>
  <c r="AR122" i="14"/>
  <c r="AP122" i="14"/>
  <c r="AT121" i="14"/>
  <c r="AU121" i="14" s="1"/>
  <c r="AR121" i="14"/>
  <c r="AP121" i="14"/>
  <c r="AT120" i="14"/>
  <c r="AU120" i="14" s="1"/>
  <c r="AR120" i="14"/>
  <c r="AP120" i="14"/>
  <c r="AT119" i="14"/>
  <c r="AU119" i="14" s="1"/>
  <c r="AR119" i="14"/>
  <c r="AP119" i="14"/>
  <c r="AT24" i="14"/>
  <c r="AT23" i="14"/>
  <c r="AT22" i="14"/>
  <c r="AT21" i="14"/>
  <c r="AT20" i="14"/>
  <c r="AT19" i="14"/>
  <c r="AT18" i="14"/>
  <c r="AT17" i="14"/>
  <c r="AT16" i="14"/>
  <c r="AT15" i="14"/>
  <c r="AT14" i="14"/>
  <c r="AT13" i="14"/>
  <c r="AT12" i="14"/>
  <c r="AT11" i="14"/>
  <c r="AR11" i="14"/>
  <c r="AT10" i="14"/>
  <c r="AU10" i="14" s="1"/>
  <c r="AU11" i="14"/>
  <c r="AR19" i="14"/>
  <c r="AR15" i="14"/>
  <c r="AR10" i="14"/>
  <c r="AR12" i="14"/>
  <c r="AP12" i="14"/>
  <c r="AP11" i="14"/>
  <c r="AS25" i="14"/>
  <c r="AR24" i="14"/>
  <c r="AP24" i="14"/>
  <c r="AR23" i="14"/>
  <c r="AP23" i="14"/>
  <c r="AR22" i="14"/>
  <c r="AP22" i="14"/>
  <c r="AR21" i="14"/>
  <c r="AP21" i="14"/>
  <c r="AR20" i="14"/>
  <c r="AP20" i="14"/>
  <c r="AP19" i="14"/>
  <c r="AR18" i="14"/>
  <c r="AP18" i="14"/>
  <c r="AR17" i="14"/>
  <c r="AP17" i="14"/>
  <c r="AR16" i="14"/>
  <c r="AP16" i="14"/>
  <c r="AP15" i="14"/>
  <c r="AR14" i="14"/>
  <c r="AP14" i="14"/>
  <c r="AR13" i="14"/>
  <c r="AP13" i="14"/>
  <c r="AP10" i="14"/>
  <c r="E40" i="14"/>
  <c r="E39" i="14"/>
  <c r="E15" i="10"/>
  <c r="E97" i="10"/>
  <c r="E96" i="10"/>
  <c r="E95" i="10"/>
  <c r="E94" i="10"/>
  <c r="E93" i="10"/>
  <c r="E92" i="10"/>
  <c r="E91" i="10"/>
  <c r="E90" i="10"/>
  <c r="E89" i="10"/>
  <c r="E78" i="10"/>
  <c r="E77" i="10"/>
  <c r="E76" i="10"/>
  <c r="E75" i="10"/>
  <c r="E74" i="10"/>
  <c r="E24" i="10"/>
  <c r="E22" i="10"/>
  <c r="E71" i="10"/>
  <c r="E18" i="10"/>
  <c r="E11" i="10"/>
  <c r="E69" i="10"/>
  <c r="E14" i="10"/>
  <c r="E64" i="10"/>
  <c r="E7" i="10"/>
  <c r="E59" i="10"/>
  <c r="E58" i="10"/>
  <c r="E53" i="10"/>
  <c r="E51" i="10"/>
  <c r="E50" i="10"/>
  <c r="E46" i="10"/>
  <c r="E21" i="10"/>
  <c r="E13" i="10"/>
  <c r="E20" i="10"/>
  <c r="E43" i="10"/>
  <c r="E42" i="10"/>
  <c r="E40" i="10"/>
  <c r="E39" i="10"/>
  <c r="E19" i="10"/>
  <c r="E12" i="10"/>
  <c r="E36" i="10"/>
  <c r="E34" i="10"/>
  <c r="E33" i="10"/>
  <c r="E32" i="10"/>
  <c r="E31" i="10"/>
  <c r="E17" i="10"/>
  <c r="E28" i="10"/>
  <c r="E27" i="10"/>
  <c r="E26" i="10"/>
  <c r="E8" i="10"/>
  <c r="E16" i="10"/>
  <c r="E9" i="10"/>
  <c r="E10" i="10"/>
  <c r="E14" i="11"/>
  <c r="E18" i="11"/>
  <c r="E13" i="11"/>
  <c r="E22" i="11"/>
  <c r="E21" i="11"/>
  <c r="E20" i="11"/>
  <c r="E8" i="11"/>
  <c r="E12" i="11"/>
  <c r="E10" i="11"/>
  <c r="E9" i="11"/>
  <c r="E19" i="11"/>
  <c r="E17" i="11"/>
  <c r="E16" i="11"/>
  <c r="E11" i="11"/>
  <c r="E15" i="11"/>
  <c r="E7" i="11"/>
  <c r="E79" i="9"/>
  <c r="E78" i="9"/>
  <c r="E77" i="9"/>
  <c r="E76" i="9"/>
  <c r="E75" i="9"/>
  <c r="E74" i="9"/>
  <c r="E73" i="9"/>
  <c r="E20" i="9"/>
  <c r="E19" i="9"/>
  <c r="E14" i="9"/>
  <c r="E72" i="9"/>
  <c r="E71" i="9"/>
  <c r="E70" i="9"/>
  <c r="E69" i="9"/>
  <c r="E68" i="9"/>
  <c r="E11" i="9"/>
  <c r="E7" i="9"/>
  <c r="E67" i="9"/>
  <c r="E66" i="9"/>
  <c r="E9" i="9"/>
  <c r="E65" i="9"/>
  <c r="E64" i="9"/>
  <c r="E63" i="9"/>
  <c r="E16" i="9"/>
  <c r="E62" i="9"/>
  <c r="E10" i="9"/>
  <c r="E61" i="9"/>
  <c r="E60" i="9"/>
  <c r="E59" i="9"/>
  <c r="E15" i="9"/>
  <c r="E58" i="9"/>
  <c r="E57" i="9"/>
  <c r="E56" i="9"/>
  <c r="E55" i="9"/>
  <c r="E54" i="9"/>
  <c r="E53" i="9"/>
  <c r="E52" i="9"/>
  <c r="E51" i="9"/>
  <c r="E50" i="9"/>
  <c r="E49" i="9"/>
  <c r="E48" i="9"/>
  <c r="E47" i="9"/>
  <c r="E46" i="9"/>
  <c r="E45" i="9"/>
  <c r="E44" i="9"/>
  <c r="E43" i="9"/>
  <c r="E13" i="9"/>
  <c r="E42" i="9"/>
  <c r="E41" i="9"/>
  <c r="E40" i="9"/>
  <c r="E39" i="9"/>
  <c r="E38" i="9"/>
  <c r="E37" i="9"/>
  <c r="E36" i="9"/>
  <c r="E35" i="9"/>
  <c r="E34" i="9"/>
  <c r="E18" i="9"/>
  <c r="E33" i="9"/>
  <c r="E32" i="9"/>
  <c r="E31" i="9"/>
  <c r="E30" i="9"/>
  <c r="E29" i="9"/>
  <c r="E28" i="9"/>
  <c r="E27" i="9"/>
  <c r="E12" i="9"/>
  <c r="E26" i="9"/>
  <c r="E25" i="9"/>
  <c r="E17" i="9"/>
  <c r="E24" i="9"/>
  <c r="E23" i="9"/>
  <c r="E22" i="9"/>
  <c r="E8" i="9"/>
  <c r="E21" i="9"/>
  <c r="A84" i="17"/>
  <c r="A85" i="17" s="1"/>
  <c r="A86" i="17" s="1"/>
  <c r="A87" i="17" s="1"/>
  <c r="A88" i="17" s="1"/>
  <c r="A89" i="17" s="1"/>
  <c r="A90" i="17" s="1"/>
  <c r="A91" i="17" s="1"/>
  <c r="A92" i="17" s="1"/>
  <c r="A93" i="17" s="1"/>
  <c r="A94" i="17" s="1"/>
  <c r="A95" i="17" s="1"/>
  <c r="A96" i="17" s="1"/>
  <c r="E108" i="17"/>
  <c r="E107" i="17"/>
  <c r="E106" i="17"/>
  <c r="E105" i="17"/>
  <c r="E70" i="17"/>
  <c r="E69" i="17"/>
  <c r="E68" i="17"/>
  <c r="E67" i="17"/>
  <c r="E66" i="17"/>
  <c r="AK114" i="9"/>
  <c r="AI114" i="9"/>
  <c r="AG114" i="9"/>
  <c r="AE114" i="9"/>
  <c r="AC114" i="9"/>
  <c r="AA114" i="9"/>
  <c r="Y114" i="9"/>
  <c r="W114" i="9"/>
  <c r="U114" i="9"/>
  <c r="S114" i="9"/>
  <c r="Q114" i="9"/>
  <c r="O114" i="9"/>
  <c r="M114" i="9"/>
  <c r="K114" i="9"/>
  <c r="I114" i="9"/>
  <c r="E135" i="16"/>
  <c r="E194" i="16"/>
  <c r="E193" i="16"/>
  <c r="E192" i="16"/>
  <c r="E191" i="16"/>
  <c r="E190" i="16"/>
  <c r="E189" i="16"/>
  <c r="E188" i="16"/>
  <c r="E187" i="16"/>
  <c r="E186" i="16"/>
  <c r="E185" i="16"/>
  <c r="E184" i="16"/>
  <c r="E183" i="16"/>
  <c r="E182" i="16"/>
  <c r="E181" i="16"/>
  <c r="E180" i="16"/>
  <c r="E179" i="16"/>
  <c r="E178" i="16"/>
  <c r="E177" i="16"/>
  <c r="E118" i="16"/>
  <c r="E176" i="16"/>
  <c r="E175" i="16"/>
  <c r="E174" i="16"/>
  <c r="E173" i="16"/>
  <c r="E172" i="16"/>
  <c r="E171" i="16"/>
  <c r="E170" i="16"/>
  <c r="E169" i="16"/>
  <c r="E168" i="16"/>
  <c r="E167" i="16"/>
  <c r="E166" i="16"/>
  <c r="E165" i="16"/>
  <c r="E164" i="16"/>
  <c r="E163" i="16"/>
  <c r="E162" i="16"/>
  <c r="E161" i="16"/>
  <c r="E160" i="16"/>
  <c r="E159" i="16"/>
  <c r="E158" i="16"/>
  <c r="E121" i="16"/>
  <c r="AM11" i="16"/>
  <c r="AM12" i="16" s="1"/>
  <c r="AM13" i="16" s="1"/>
  <c r="AM14" i="16" s="1"/>
  <c r="AM15" i="16" s="1"/>
  <c r="AM16" i="16" s="1"/>
  <c r="AM17" i="16" s="1"/>
  <c r="AM18" i="16" s="1"/>
  <c r="AM19" i="16" s="1"/>
  <c r="AM20" i="16" s="1"/>
  <c r="AM21" i="16" s="1"/>
  <c r="AM22" i="16" s="1"/>
  <c r="AM23" i="16" s="1"/>
  <c r="AM24" i="16" s="1"/>
  <c r="AM25" i="16" s="1"/>
  <c r="AM26" i="16" s="1"/>
  <c r="AM27" i="16" s="1"/>
  <c r="AM28" i="16" s="1"/>
  <c r="AM29" i="16" s="1"/>
  <c r="AM30" i="16" s="1"/>
  <c r="AM31" i="16" s="1"/>
  <c r="AM32" i="16" s="1"/>
  <c r="AM33" i="16" s="1"/>
  <c r="AM34" i="16" s="1"/>
  <c r="AM35" i="16" s="1"/>
  <c r="AM36" i="16" s="1"/>
  <c r="AM37" i="16" s="1"/>
  <c r="AM38" i="16" s="1"/>
  <c r="AM39" i="16" s="1"/>
  <c r="AM40" i="16" s="1"/>
  <c r="AM41" i="16" s="1"/>
  <c r="AM42" i="16" s="1"/>
  <c r="AM43" i="16" s="1"/>
  <c r="AM44" i="16" s="1"/>
  <c r="AM45" i="16" s="1"/>
  <c r="AM46" i="16" s="1"/>
  <c r="AM47" i="16" s="1"/>
  <c r="AM48" i="16" s="1"/>
  <c r="AM49" i="16" s="1"/>
  <c r="AM50" i="16" s="1"/>
  <c r="AM51" i="16" s="1"/>
  <c r="AM52" i="16" s="1"/>
  <c r="AM53" i="16" s="1"/>
  <c r="AM54" i="16" s="1"/>
  <c r="AM55" i="16" s="1"/>
  <c r="AM56" i="16" s="1"/>
  <c r="AM57" i="16" s="1"/>
  <c r="AM58" i="16" s="1"/>
  <c r="AM59" i="16" s="1"/>
  <c r="AM60" i="16" s="1"/>
  <c r="AM61" i="16" s="1"/>
  <c r="AM62" i="16" s="1"/>
  <c r="AM63" i="16" s="1"/>
  <c r="AM64" i="16" s="1"/>
  <c r="AM65" i="16" s="1"/>
  <c r="AM66" i="16" s="1"/>
  <c r="AM67" i="16" s="1"/>
  <c r="AM68" i="16" s="1"/>
  <c r="AM69" i="16" s="1"/>
  <c r="AM70" i="16" s="1"/>
  <c r="AM71" i="16" s="1"/>
  <c r="AM72" i="16" s="1"/>
  <c r="AM73" i="16" s="1"/>
  <c r="AM74" i="16" s="1"/>
  <c r="AM75" i="16" s="1"/>
  <c r="AM76" i="16" s="1"/>
  <c r="AM77" i="16" s="1"/>
  <c r="AM78" i="16" s="1"/>
  <c r="AM79" i="16" s="1"/>
  <c r="AM80" i="16" s="1"/>
  <c r="AM81" i="16" s="1"/>
  <c r="AM82" i="16" s="1"/>
  <c r="AM83" i="16" s="1"/>
  <c r="AM84" i="16" s="1"/>
  <c r="AM85" i="16" s="1"/>
  <c r="AM86" i="16" s="1"/>
  <c r="AM87" i="16" s="1"/>
  <c r="AM88" i="16" s="1"/>
  <c r="E96" i="16"/>
  <c r="E95" i="16"/>
  <c r="E94" i="16"/>
  <c r="E93" i="16"/>
  <c r="E92" i="16"/>
  <c r="E91" i="16"/>
  <c r="E90" i="16"/>
  <c r="E89" i="16"/>
  <c r="E88" i="16"/>
  <c r="E87" i="16"/>
  <c r="E86" i="16"/>
  <c r="E85" i="16"/>
  <c r="E84" i="16"/>
  <c r="E83" i="16"/>
  <c r="E82" i="16"/>
  <c r="E81" i="16"/>
  <c r="E80" i="16"/>
  <c r="E79" i="16"/>
  <c r="E39" i="16"/>
  <c r="E78" i="16"/>
  <c r="E77" i="16"/>
  <c r="E76" i="16"/>
  <c r="E75" i="16"/>
  <c r="E74" i="16"/>
  <c r="E73" i="16"/>
  <c r="E72" i="16"/>
  <c r="E71" i="16"/>
  <c r="E70" i="16"/>
  <c r="E69" i="16"/>
  <c r="E68" i="16"/>
  <c r="E67" i="16"/>
  <c r="E66" i="16"/>
  <c r="E65" i="16"/>
  <c r="E64" i="16"/>
  <c r="E63" i="16"/>
  <c r="E62" i="16"/>
  <c r="E61" i="16"/>
  <c r="E60" i="16"/>
  <c r="E30" i="16"/>
  <c r="AK80" i="9"/>
  <c r="AI80" i="9"/>
  <c r="AG80" i="9"/>
  <c r="AE80" i="9"/>
  <c r="AC80" i="9"/>
  <c r="AA80" i="9"/>
  <c r="Y80" i="9"/>
  <c r="W80" i="9"/>
  <c r="U80" i="9"/>
  <c r="S80" i="9"/>
  <c r="Q80" i="9"/>
  <c r="O80" i="9"/>
  <c r="M80" i="9"/>
  <c r="K80" i="9"/>
  <c r="I80" i="9"/>
  <c r="A97" i="17" l="1"/>
  <c r="A98" i="17" s="1"/>
  <c r="A99" i="17" s="1"/>
  <c r="A100" i="17" s="1"/>
  <c r="A101" i="17" s="1"/>
  <c r="A102" i="17" s="1"/>
  <c r="A103" i="17" s="1"/>
  <c r="A104" i="17" s="1"/>
  <c r="A105" i="17" s="1"/>
  <c r="A106" i="17" s="1"/>
  <c r="A107" i="17" s="1"/>
  <c r="A108" i="17" s="1"/>
  <c r="AU123" i="16"/>
  <c r="AU25" i="16"/>
  <c r="AU134" i="14"/>
  <c r="AU12" i="14"/>
  <c r="AR19" i="15"/>
  <c r="AN19" i="15"/>
  <c r="AR18" i="15"/>
  <c r="AN18" i="15"/>
  <c r="AR17" i="15"/>
  <c r="AR16" i="15"/>
  <c r="AR15" i="15"/>
  <c r="AR14" i="15"/>
  <c r="AR13" i="15"/>
  <c r="AR12" i="15"/>
  <c r="AR11" i="15"/>
  <c r="AR10" i="15"/>
  <c r="AU13" i="14" l="1"/>
  <c r="A47" i="17"/>
  <c r="A48" i="17" s="1"/>
  <c r="A49" i="17" s="1"/>
  <c r="A50" i="17" s="1"/>
  <c r="A51" i="17" s="1"/>
  <c r="A52" i="17" s="1"/>
  <c r="A53" i="17" s="1"/>
  <c r="A54" i="17" s="1"/>
  <c r="A55" i="17" s="1"/>
  <c r="A56" i="17" s="1"/>
  <c r="A57" i="17" s="1"/>
  <c r="A58" i="17" s="1"/>
  <c r="A59" i="17" s="1"/>
  <c r="A65" i="17" s="1"/>
  <c r="A66" i="17" s="1"/>
  <c r="A67" i="17" s="1"/>
  <c r="A68" i="17" s="1"/>
  <c r="A69" i="17" s="1"/>
  <c r="A70" i="17" s="1"/>
  <c r="A71" i="17" s="1"/>
  <c r="E104" i="17"/>
  <c r="E103" i="17"/>
  <c r="E85" i="17"/>
  <c r="E102" i="17"/>
  <c r="E95" i="17"/>
  <c r="E101" i="17"/>
  <c r="E92" i="17"/>
  <c r="E84" i="17"/>
  <c r="E100" i="17"/>
  <c r="E99" i="17"/>
  <c r="E88" i="17"/>
  <c r="E89" i="17"/>
  <c r="E83" i="17"/>
  <c r="E98" i="17"/>
  <c r="E97" i="17"/>
  <c r="E87" i="17"/>
  <c r="E73" i="17"/>
  <c r="E72" i="17"/>
  <c r="E71" i="17"/>
  <c r="E57" i="17"/>
  <c r="E46" i="17"/>
  <c r="E65" i="17"/>
  <c r="E58" i="17"/>
  <c r="E64" i="17"/>
  <c r="E47" i="17"/>
  <c r="E51" i="17"/>
  <c r="E63" i="17"/>
  <c r="E62" i="17"/>
  <c r="E54" i="17"/>
  <c r="E50" i="17"/>
  <c r="E48" i="17"/>
  <c r="E61" i="17"/>
  <c r="E60" i="17"/>
  <c r="E49" i="17"/>
  <c r="AL74" i="17"/>
  <c r="AJ74" i="17"/>
  <c r="AH74" i="17"/>
  <c r="AF74" i="17"/>
  <c r="AD74" i="17"/>
  <c r="AB74" i="17"/>
  <c r="Z74" i="17"/>
  <c r="X74" i="17"/>
  <c r="V74" i="17"/>
  <c r="T74" i="17"/>
  <c r="R74" i="17"/>
  <c r="P74" i="17"/>
  <c r="N74" i="17"/>
  <c r="L74" i="17"/>
  <c r="J74" i="17"/>
  <c r="AU14" i="14" l="1"/>
  <c r="AM51" i="15"/>
  <c r="AM52" i="15" s="1"/>
  <c r="AM53" i="15" s="1"/>
  <c r="AM54" i="15" s="1"/>
  <c r="AM55" i="15" s="1"/>
  <c r="AM56" i="15" s="1"/>
  <c r="AM57" i="15" s="1"/>
  <c r="AM58" i="15" s="1"/>
  <c r="AM59" i="15" s="1"/>
  <c r="AM60" i="15" s="1"/>
  <c r="AM61" i="15" s="1"/>
  <c r="AM62" i="15" s="1"/>
  <c r="AM63" i="15" s="1"/>
  <c r="AM64" i="15" s="1"/>
  <c r="AM65" i="15" s="1"/>
  <c r="AM66" i="15" s="1"/>
  <c r="AM67" i="15" s="1"/>
  <c r="AM68" i="15" s="1"/>
  <c r="AM69" i="15" s="1"/>
  <c r="AM70" i="15" s="1"/>
  <c r="AM71" i="15" s="1"/>
  <c r="AM72" i="15" s="1"/>
  <c r="AM73" i="15" s="1"/>
  <c r="AM74" i="15" s="1"/>
  <c r="AM75" i="15" s="1"/>
  <c r="AM76" i="15" s="1"/>
  <c r="AM77" i="15" s="1"/>
  <c r="AM78" i="15" s="1"/>
  <c r="AM11" i="15"/>
  <c r="AM12" i="15" s="1"/>
  <c r="AM13" i="15" s="1"/>
  <c r="AM14" i="15" s="1"/>
  <c r="AM15" i="15" s="1"/>
  <c r="AM16" i="15" s="1"/>
  <c r="AM17" i="15" s="1"/>
  <c r="AM18" i="15" s="1"/>
  <c r="AM19" i="15" s="1"/>
  <c r="AM20" i="15" s="1"/>
  <c r="AM21" i="15" s="1"/>
  <c r="AM22" i="15" s="1"/>
  <c r="AM23" i="15" s="1"/>
  <c r="AM24" i="15" s="1"/>
  <c r="AM25" i="15" s="1"/>
  <c r="AM26" i="15" s="1"/>
  <c r="AM27" i="15" s="1"/>
  <c r="AM28" i="15" s="1"/>
  <c r="AM29" i="15" s="1"/>
  <c r="AM30" i="15" s="1"/>
  <c r="AM31" i="15" s="1"/>
  <c r="AM32" i="15" s="1"/>
  <c r="AM33" i="15" s="1"/>
  <c r="AM34" i="15" s="1"/>
  <c r="AM35" i="15" s="1"/>
  <c r="AM36" i="15" s="1"/>
  <c r="AM37" i="15" s="1"/>
  <c r="AM38" i="15" s="1"/>
  <c r="A51" i="15"/>
  <c r="A52" i="15" s="1"/>
  <c r="A53" i="15" s="1"/>
  <c r="A54" i="15" s="1"/>
  <c r="A55" i="15" s="1"/>
  <c r="A56" i="15" s="1"/>
  <c r="A57" i="15" s="1"/>
  <c r="A58" i="15" s="1"/>
  <c r="A59" i="15" s="1"/>
  <c r="A60" i="15" s="1"/>
  <c r="A61" i="15" s="1"/>
  <c r="A62" i="15" s="1"/>
  <c r="A63" i="15" s="1"/>
  <c r="A64" i="15" s="1"/>
  <c r="A65" i="15" s="1"/>
  <c r="A66" i="15" s="1"/>
  <c r="A67" i="15" s="1"/>
  <c r="A68" i="15" s="1"/>
  <c r="A69" i="15" s="1"/>
  <c r="A70" i="15" s="1"/>
  <c r="A71" i="15" s="1"/>
  <c r="A72" i="15" s="1"/>
  <c r="A73" i="15" s="1"/>
  <c r="A74" i="15" s="1"/>
  <c r="A75" i="15" s="1"/>
  <c r="A76" i="15" s="1"/>
  <c r="A77" i="15" s="1"/>
  <c r="A78" i="15" s="1"/>
  <c r="E78" i="15"/>
  <c r="E52" i="15"/>
  <c r="E77" i="15"/>
  <c r="E76" i="15"/>
  <c r="E56" i="15"/>
  <c r="E57" i="15"/>
  <c r="E75" i="15"/>
  <c r="E74" i="15"/>
  <c r="E54" i="15"/>
  <c r="E50" i="15"/>
  <c r="E55" i="15"/>
  <c r="E73" i="15"/>
  <c r="E72" i="15"/>
  <c r="E71" i="15"/>
  <c r="E51" i="15"/>
  <c r="E70" i="15"/>
  <c r="E69" i="15"/>
  <c r="E68" i="15"/>
  <c r="E67" i="15"/>
  <c r="E53" i="15"/>
  <c r="E66" i="15"/>
  <c r="E65" i="15"/>
  <c r="E64" i="15"/>
  <c r="E63" i="15"/>
  <c r="E62" i="15"/>
  <c r="E61" i="15"/>
  <c r="E60" i="15"/>
  <c r="E59" i="15"/>
  <c r="E58" i="15"/>
  <c r="A11" i="15"/>
  <c r="A12" i="15" s="1"/>
  <c r="A13" i="15" s="1"/>
  <c r="A14" i="15" s="1"/>
  <c r="A15" i="15" s="1"/>
  <c r="A16" i="15" s="1"/>
  <c r="A17" i="15" s="1"/>
  <c r="A18" i="15" s="1"/>
  <c r="A19" i="15" s="1"/>
  <c r="A20" i="15" s="1"/>
  <c r="A21" i="15" s="1"/>
  <c r="A22" i="15" s="1"/>
  <c r="A23" i="15" s="1"/>
  <c r="A24" i="15" s="1"/>
  <c r="A25" i="15" s="1"/>
  <c r="A26" i="15" s="1"/>
  <c r="A27" i="15" s="1"/>
  <c r="A28" i="15" s="1"/>
  <c r="A29" i="15" s="1"/>
  <c r="A30" i="15" s="1"/>
  <c r="A31" i="15" s="1"/>
  <c r="A32" i="15" s="1"/>
  <c r="A33" i="15" s="1"/>
  <c r="A34" i="15" s="1"/>
  <c r="A35" i="15" s="1"/>
  <c r="A36" i="15" s="1"/>
  <c r="A37" i="15" s="1"/>
  <c r="A38" i="15" s="1"/>
  <c r="E38" i="15"/>
  <c r="E10" i="15"/>
  <c r="E37" i="15"/>
  <c r="E36" i="15"/>
  <c r="E17" i="15"/>
  <c r="E16" i="15"/>
  <c r="E35" i="15"/>
  <c r="E34" i="15"/>
  <c r="E14" i="15"/>
  <c r="E12" i="15"/>
  <c r="E15" i="15"/>
  <c r="E33" i="15"/>
  <c r="E32" i="15"/>
  <c r="E31" i="15"/>
  <c r="E11" i="15"/>
  <c r="E30" i="15"/>
  <c r="E29" i="15"/>
  <c r="E28" i="15"/>
  <c r="E27" i="15"/>
  <c r="E13" i="15"/>
  <c r="E26" i="15"/>
  <c r="E25" i="15"/>
  <c r="E24" i="15"/>
  <c r="E23" i="15"/>
  <c r="E22" i="15"/>
  <c r="E21" i="15"/>
  <c r="E20" i="15"/>
  <c r="E18" i="15"/>
  <c r="E19" i="15"/>
  <c r="AL41" i="15"/>
  <c r="AJ41" i="15"/>
  <c r="AH41" i="15"/>
  <c r="AF41" i="15"/>
  <c r="AD41" i="15"/>
  <c r="AB41" i="15"/>
  <c r="Z41" i="15"/>
  <c r="X41" i="15"/>
  <c r="V41" i="15"/>
  <c r="T41" i="15"/>
  <c r="R41" i="15"/>
  <c r="P41" i="15"/>
  <c r="N41" i="15"/>
  <c r="L41" i="15"/>
  <c r="J41" i="15"/>
  <c r="AM109" i="16"/>
  <c r="AM110" i="16" s="1"/>
  <c r="AM111" i="16" s="1"/>
  <c r="AM112" i="16" s="1"/>
  <c r="AM113" i="16" s="1"/>
  <c r="AM114" i="16" s="1"/>
  <c r="AM115" i="16" s="1"/>
  <c r="AM116" i="16" s="1"/>
  <c r="AM117" i="16" s="1"/>
  <c r="AM118" i="16" s="1"/>
  <c r="AM119" i="16" s="1"/>
  <c r="AM120" i="16" s="1"/>
  <c r="AM121" i="16" s="1"/>
  <c r="AM122" i="16" s="1"/>
  <c r="AM123" i="16" s="1"/>
  <c r="AM124" i="16" s="1"/>
  <c r="AM125" i="16" s="1"/>
  <c r="AM126" i="16" s="1"/>
  <c r="AM127" i="16" s="1"/>
  <c r="AM128" i="16" s="1"/>
  <c r="AM129" i="16" s="1"/>
  <c r="AM130" i="16" s="1"/>
  <c r="AM131" i="16" s="1"/>
  <c r="AM132" i="16" s="1"/>
  <c r="AM133" i="16" s="1"/>
  <c r="AM134" i="16" s="1"/>
  <c r="AM135" i="16" s="1"/>
  <c r="AM136" i="16" s="1"/>
  <c r="AM137" i="16" s="1"/>
  <c r="AM138" i="16" s="1"/>
  <c r="AM139" i="16" s="1"/>
  <c r="AM140" i="16" s="1"/>
  <c r="AM141" i="16" s="1"/>
  <c r="AM142" i="16" s="1"/>
  <c r="AM143" i="16" s="1"/>
  <c r="AM144" i="16" s="1"/>
  <c r="AM145" i="16" s="1"/>
  <c r="AM146" i="16" s="1"/>
  <c r="AM147" i="16" s="1"/>
  <c r="AM148" i="16" s="1"/>
  <c r="AM149" i="16" s="1"/>
  <c r="AM150" i="16" s="1"/>
  <c r="AM151" i="16" s="1"/>
  <c r="AM152" i="16" s="1"/>
  <c r="AM153" i="16" s="1"/>
  <c r="AM154" i="16" s="1"/>
  <c r="AM155" i="16" s="1"/>
  <c r="AM156" i="16" s="1"/>
  <c r="AM157" i="16" s="1"/>
  <c r="AM158" i="16" s="1"/>
  <c r="AM159" i="16" s="1"/>
  <c r="AM160" i="16" s="1"/>
  <c r="AM161" i="16" s="1"/>
  <c r="AM162" i="16" s="1"/>
  <c r="AM163" i="16" s="1"/>
  <c r="AM164" i="16" s="1"/>
  <c r="AM165" i="16" s="1"/>
  <c r="AM166" i="16" s="1"/>
  <c r="AM167" i="16" s="1"/>
  <c r="AM168" i="16" s="1"/>
  <c r="AM169" i="16" s="1"/>
  <c r="AM170" i="16" s="1"/>
  <c r="AM171" i="16" s="1"/>
  <c r="AM172" i="16" s="1"/>
  <c r="AM173" i="16" s="1"/>
  <c r="AM174" i="16" s="1"/>
  <c r="AM175" i="16" s="1"/>
  <c r="AM176" i="16" s="1"/>
  <c r="AM177" i="16" s="1"/>
  <c r="AM178" i="16" s="1"/>
  <c r="AM179" i="16" s="1"/>
  <c r="AM180" i="16" s="1"/>
  <c r="AM181" i="16" s="1"/>
  <c r="AM182" i="16" s="1"/>
  <c r="AM183" i="16" s="1"/>
  <c r="AM184" i="16" s="1"/>
  <c r="AM185" i="16" s="1"/>
  <c r="AM186" i="16" s="1"/>
  <c r="A109" i="16"/>
  <c r="A110" i="16" s="1"/>
  <c r="A111" i="16" s="1"/>
  <c r="A112" i="16" s="1"/>
  <c r="A113" i="16" s="1"/>
  <c r="A114" i="16" s="1"/>
  <c r="A115" i="16" s="1"/>
  <c r="A116" i="16" s="1"/>
  <c r="A117" i="16" s="1"/>
  <c r="A118" i="16" s="1"/>
  <c r="A119" i="16" s="1"/>
  <c r="A120" i="16" s="1"/>
  <c r="A121" i="16" s="1"/>
  <c r="A122" i="16" s="1"/>
  <c r="A123" i="16" s="1"/>
  <c r="A124" i="16" s="1"/>
  <c r="A125" i="16" s="1"/>
  <c r="A126" i="16" s="1"/>
  <c r="A127" i="16" s="1"/>
  <c r="A128" i="16" s="1"/>
  <c r="A129" i="16" s="1"/>
  <c r="A130" i="16" s="1"/>
  <c r="A131" i="16" s="1"/>
  <c r="A132" i="16" s="1"/>
  <c r="A133" i="16" s="1"/>
  <c r="A134" i="16" s="1"/>
  <c r="A135" i="16" s="1"/>
  <c r="A136" i="16" s="1"/>
  <c r="A137" i="16" s="1"/>
  <c r="A138" i="16" s="1"/>
  <c r="A139" i="16" s="1"/>
  <c r="A140" i="16" s="1"/>
  <c r="A141" i="16" s="1"/>
  <c r="A142" i="16" s="1"/>
  <c r="A143" i="16" s="1"/>
  <c r="A144" i="16" s="1"/>
  <c r="A145" i="16" s="1"/>
  <c r="A146" i="16" s="1"/>
  <c r="A147" i="16" s="1"/>
  <c r="A148" i="16" s="1"/>
  <c r="A149" i="16" s="1"/>
  <c r="A150" i="16" s="1"/>
  <c r="A151" i="16" s="1"/>
  <c r="A152" i="16" s="1"/>
  <c r="A153" i="16" s="1"/>
  <c r="A154" i="16" s="1"/>
  <c r="A155" i="16" s="1"/>
  <c r="A156" i="16" s="1"/>
  <c r="A157" i="16" s="1"/>
  <c r="A158" i="16" s="1"/>
  <c r="A159" i="16" s="1"/>
  <c r="A160" i="16" s="1"/>
  <c r="A161" i="16" s="1"/>
  <c r="A162" i="16" s="1"/>
  <c r="A163" i="16" s="1"/>
  <c r="A164" i="16" s="1"/>
  <c r="A165" i="16" s="1"/>
  <c r="A166" i="16" s="1"/>
  <c r="A167" i="16" s="1"/>
  <c r="A168" i="16" s="1"/>
  <c r="A169" i="16" s="1"/>
  <c r="A170" i="16" s="1"/>
  <c r="A171" i="16" s="1"/>
  <c r="A172" i="16" s="1"/>
  <c r="A173" i="16" s="1"/>
  <c r="A174" i="16" s="1"/>
  <c r="A175" i="16" s="1"/>
  <c r="A176" i="16" s="1"/>
  <c r="A177" i="16" s="1"/>
  <c r="A178" i="16" s="1"/>
  <c r="A179" i="16" s="1"/>
  <c r="A180" i="16" s="1"/>
  <c r="A181" i="16" s="1"/>
  <c r="A182" i="16" s="1"/>
  <c r="A183" i="16" s="1"/>
  <c r="A184" i="16" s="1"/>
  <c r="A185" i="16" s="1"/>
  <c r="A186" i="16" s="1"/>
  <c r="E157" i="16"/>
  <c r="E124" i="16"/>
  <c r="E133" i="16"/>
  <c r="E127" i="16"/>
  <c r="E109" i="16"/>
  <c r="E132" i="16"/>
  <c r="E113" i="16"/>
  <c r="E117" i="16"/>
  <c r="E156" i="16"/>
  <c r="E155" i="16"/>
  <c r="E112" i="16"/>
  <c r="E154" i="16"/>
  <c r="E153" i="16"/>
  <c r="E123" i="16"/>
  <c r="E120" i="16"/>
  <c r="E126" i="16"/>
  <c r="E128" i="16"/>
  <c r="E152" i="16"/>
  <c r="E151" i="16"/>
  <c r="E115" i="16"/>
  <c r="E150" i="16"/>
  <c r="E149" i="16"/>
  <c r="E108" i="16"/>
  <c r="E134" i="16"/>
  <c r="E138" i="16"/>
  <c r="E125" i="16"/>
  <c r="E148" i="16"/>
  <c r="E147" i="16"/>
  <c r="E114" i="16"/>
  <c r="E146" i="16"/>
  <c r="E145" i="16"/>
  <c r="E144" i="16"/>
  <c r="E122" i="16"/>
  <c r="E143" i="16"/>
  <c r="E142" i="16"/>
  <c r="E141" i="16"/>
  <c r="E110" i="16"/>
  <c r="E131" i="16"/>
  <c r="E136" i="16"/>
  <c r="E130" i="16"/>
  <c r="E59" i="16"/>
  <c r="E13" i="16"/>
  <c r="E25" i="16"/>
  <c r="E18" i="16"/>
  <c r="E15" i="16"/>
  <c r="E22" i="16"/>
  <c r="E11" i="16"/>
  <c r="E12" i="16"/>
  <c r="E58" i="16"/>
  <c r="E57" i="16"/>
  <c r="E34" i="16"/>
  <c r="E56" i="16"/>
  <c r="E55" i="16"/>
  <c r="E31" i="16"/>
  <c r="E29" i="16"/>
  <c r="E27" i="16"/>
  <c r="E14" i="16"/>
  <c r="E54" i="16"/>
  <c r="E53" i="16"/>
  <c r="E24" i="16"/>
  <c r="E52" i="16"/>
  <c r="E51" i="16"/>
  <c r="E19" i="16"/>
  <c r="E28" i="16"/>
  <c r="E38" i="16"/>
  <c r="E17" i="16"/>
  <c r="E50" i="16"/>
  <c r="E49" i="16"/>
  <c r="E21" i="16"/>
  <c r="E48" i="16"/>
  <c r="E47" i="16"/>
  <c r="E46" i="16"/>
  <c r="E16" i="16"/>
  <c r="E45" i="16"/>
  <c r="E44" i="16"/>
  <c r="E43" i="16"/>
  <c r="E26" i="16"/>
  <c r="E23" i="16"/>
  <c r="E10" i="16"/>
  <c r="E20" i="16"/>
  <c r="E214" i="14"/>
  <c r="E213" i="14"/>
  <c r="E120" i="14"/>
  <c r="E212" i="14"/>
  <c r="E211" i="14"/>
  <c r="E210" i="14"/>
  <c r="E209" i="14"/>
  <c r="E208" i="14"/>
  <c r="E207" i="14"/>
  <c r="E148" i="14"/>
  <c r="E206" i="14"/>
  <c r="E129" i="14"/>
  <c r="E128" i="14"/>
  <c r="E136" i="14"/>
  <c r="E205" i="14"/>
  <c r="E204" i="14"/>
  <c r="E135" i="14"/>
  <c r="E203" i="14"/>
  <c r="E202" i="14"/>
  <c r="E201" i="14"/>
  <c r="E200" i="14"/>
  <c r="E126" i="14"/>
  <c r="E199" i="14"/>
  <c r="E198" i="14"/>
  <c r="E197" i="14"/>
  <c r="E196" i="14"/>
  <c r="E133" i="14"/>
  <c r="E195" i="14"/>
  <c r="E194" i="14"/>
  <c r="E193" i="14"/>
  <c r="E192" i="14"/>
  <c r="E140" i="14"/>
  <c r="E139" i="14"/>
  <c r="E191" i="14"/>
  <c r="E130" i="14"/>
  <c r="E190" i="14"/>
  <c r="E147" i="14"/>
  <c r="E138" i="14"/>
  <c r="E189" i="14"/>
  <c r="E188" i="14"/>
  <c r="E187" i="14"/>
  <c r="E186" i="14"/>
  <c r="E185" i="14"/>
  <c r="E184" i="14"/>
  <c r="E183" i="14"/>
  <c r="E146" i="14"/>
  <c r="E122" i="14"/>
  <c r="E182" i="14"/>
  <c r="E181" i="14"/>
  <c r="E180" i="14"/>
  <c r="E179" i="14"/>
  <c r="E178" i="14"/>
  <c r="E127" i="14"/>
  <c r="E141" i="14"/>
  <c r="E177" i="14"/>
  <c r="E176" i="14"/>
  <c r="E175" i="14"/>
  <c r="E174" i="14"/>
  <c r="E143" i="14"/>
  <c r="E125" i="14"/>
  <c r="E173" i="14"/>
  <c r="E172" i="14"/>
  <c r="E171" i="14"/>
  <c r="E123" i="14"/>
  <c r="E170" i="14"/>
  <c r="E169" i="14"/>
  <c r="E168" i="14"/>
  <c r="E167" i="14"/>
  <c r="E166" i="14"/>
  <c r="E134" i="14"/>
  <c r="E132" i="14"/>
  <c r="E165" i="14"/>
  <c r="E164" i="14"/>
  <c r="E163" i="14"/>
  <c r="E162" i="14"/>
  <c r="E142" i="14"/>
  <c r="E124" i="14"/>
  <c r="E161" i="14"/>
  <c r="E160" i="14"/>
  <c r="E159" i="14"/>
  <c r="E158" i="14"/>
  <c r="E157" i="14"/>
  <c r="E156" i="14"/>
  <c r="E155" i="14"/>
  <c r="E154" i="14"/>
  <c r="E153" i="14"/>
  <c r="E152" i="14"/>
  <c r="E151" i="14"/>
  <c r="E145" i="14"/>
  <c r="E150" i="14"/>
  <c r="E144" i="14"/>
  <c r="E119" i="14"/>
  <c r="E149" i="14"/>
  <c r="AM119" i="14"/>
  <c r="AM120" i="14" s="1"/>
  <c r="AM121" i="14" s="1"/>
  <c r="AM122" i="14" s="1"/>
  <c r="AM123" i="14" s="1"/>
  <c r="AM124" i="14" s="1"/>
  <c r="AM125" i="14" s="1"/>
  <c r="AM126" i="14" s="1"/>
  <c r="AM127" i="14" s="1"/>
  <c r="AM128" i="14" s="1"/>
  <c r="AM129" i="14" s="1"/>
  <c r="AM130" i="14" s="1"/>
  <c r="AM131" i="14" s="1"/>
  <c r="AM132" i="14" s="1"/>
  <c r="AM133" i="14" s="1"/>
  <c r="AM134" i="14" s="1"/>
  <c r="AM135" i="14" s="1"/>
  <c r="AM136" i="14" s="1"/>
  <c r="AM137" i="14" s="1"/>
  <c r="AM138" i="14" s="1"/>
  <c r="AM139" i="14" s="1"/>
  <c r="AM140" i="14" s="1"/>
  <c r="AM141" i="14" s="1"/>
  <c r="AM142" i="14" s="1"/>
  <c r="AM143" i="14" s="1"/>
  <c r="AM144" i="14" s="1"/>
  <c r="AM145" i="14" s="1"/>
  <c r="AM146" i="14" s="1"/>
  <c r="AM147" i="14" s="1"/>
  <c r="AM148" i="14" s="1"/>
  <c r="AM149" i="14" s="1"/>
  <c r="AM150" i="14" s="1"/>
  <c r="AM151" i="14" s="1"/>
  <c r="AM152" i="14" s="1"/>
  <c r="AM153" i="14" s="1"/>
  <c r="AM154" i="14" s="1"/>
  <c r="AM155" i="14" s="1"/>
  <c r="AM156" i="14" s="1"/>
  <c r="AM157" i="14" s="1"/>
  <c r="AM158" i="14" s="1"/>
  <c r="AM159" i="14" s="1"/>
  <c r="AM160" i="14" s="1"/>
  <c r="AM161" i="14" s="1"/>
  <c r="AM162" i="14" s="1"/>
  <c r="AM163" i="14" s="1"/>
  <c r="AM164" i="14" s="1"/>
  <c r="AM165" i="14" s="1"/>
  <c r="AM166" i="14" s="1"/>
  <c r="AM167" i="14" s="1"/>
  <c r="AM168" i="14" s="1"/>
  <c r="AM169" i="14" s="1"/>
  <c r="AM170" i="14" s="1"/>
  <c r="AM171" i="14" s="1"/>
  <c r="AM172" i="14" s="1"/>
  <c r="AM173" i="14" s="1"/>
  <c r="AM174" i="14" s="1"/>
  <c r="AM175" i="14" s="1"/>
  <c r="AM176" i="14" s="1"/>
  <c r="AM177" i="14" s="1"/>
  <c r="AM178" i="14" s="1"/>
  <c r="AM179" i="14" s="1"/>
  <c r="AM180" i="14" s="1"/>
  <c r="AM181" i="14" s="1"/>
  <c r="AM182" i="14" s="1"/>
  <c r="AM183" i="14" s="1"/>
  <c r="AM184" i="14" s="1"/>
  <c r="AM185" i="14" s="1"/>
  <c r="AM186" i="14" s="1"/>
  <c r="AM187" i="14" s="1"/>
  <c r="AM188" i="14" s="1"/>
  <c r="AM189" i="14" s="1"/>
  <c r="AM190" i="14" s="1"/>
  <c r="AM191" i="14" s="1"/>
  <c r="AM192" i="14" s="1"/>
  <c r="AM193" i="14" s="1"/>
  <c r="AM194" i="14" s="1"/>
  <c r="AM195" i="14" s="1"/>
  <c r="AM196" i="14" s="1"/>
  <c r="AM197" i="14" s="1"/>
  <c r="AM198" i="14" s="1"/>
  <c r="AM199" i="14" s="1"/>
  <c r="AM200" i="14" s="1"/>
  <c r="AM201" i="14" s="1"/>
  <c r="AM202" i="14" s="1"/>
  <c r="AM203" i="14" s="1"/>
  <c r="AM204" i="14" s="1"/>
  <c r="AM205" i="14" s="1"/>
  <c r="AM206" i="14" s="1"/>
  <c r="AM207" i="14" s="1"/>
  <c r="AM208" i="14" s="1"/>
  <c r="AM209" i="14" s="1"/>
  <c r="AM210" i="14" s="1"/>
  <c r="AM11" i="14"/>
  <c r="AM12" i="14" s="1"/>
  <c r="AM13" i="14" s="1"/>
  <c r="AM14" i="14" s="1"/>
  <c r="AM15" i="14" s="1"/>
  <c r="AM16" i="14" s="1"/>
  <c r="AM17" i="14" s="1"/>
  <c r="AM18" i="14" s="1"/>
  <c r="AM19" i="14" s="1"/>
  <c r="AM20" i="14" s="1"/>
  <c r="AM21" i="14" s="1"/>
  <c r="AM22" i="14" s="1"/>
  <c r="AM23" i="14" s="1"/>
  <c r="AM24" i="14" s="1"/>
  <c r="AM25" i="14" s="1"/>
  <c r="AM26" i="14" s="1"/>
  <c r="AM27" i="14" s="1"/>
  <c r="AM28" i="14" s="1"/>
  <c r="AM29" i="14" s="1"/>
  <c r="AM30" i="14" s="1"/>
  <c r="AM31" i="14" s="1"/>
  <c r="AM32" i="14" s="1"/>
  <c r="AM33" i="14" s="1"/>
  <c r="AM34" i="14" s="1"/>
  <c r="AM35" i="14" s="1"/>
  <c r="AM36" i="14" s="1"/>
  <c r="AM37" i="14" s="1"/>
  <c r="AM38" i="14" s="1"/>
  <c r="AM39" i="14" s="1"/>
  <c r="AM40" i="14" s="1"/>
  <c r="AM41" i="14" s="1"/>
  <c r="AM42" i="14" s="1"/>
  <c r="AM43" i="14" s="1"/>
  <c r="AM44" i="14" s="1"/>
  <c r="AM45" i="14" s="1"/>
  <c r="AM46" i="14" s="1"/>
  <c r="AM47" i="14" s="1"/>
  <c r="AM48" i="14" s="1"/>
  <c r="AM49" i="14" s="1"/>
  <c r="AM50" i="14" s="1"/>
  <c r="AM51" i="14" s="1"/>
  <c r="AM52" i="14" s="1"/>
  <c r="AM53" i="14" s="1"/>
  <c r="AM54" i="14" s="1"/>
  <c r="AM55" i="14" s="1"/>
  <c r="AM56" i="14" s="1"/>
  <c r="AM57" i="14" s="1"/>
  <c r="AM58" i="14" s="1"/>
  <c r="AM59" i="14" s="1"/>
  <c r="AM60" i="14" s="1"/>
  <c r="AM61" i="14" s="1"/>
  <c r="AM62" i="14" s="1"/>
  <c r="AM63" i="14" s="1"/>
  <c r="AM64" i="14" s="1"/>
  <c r="AM65" i="14" s="1"/>
  <c r="AM66" i="14" s="1"/>
  <c r="AM67" i="14" s="1"/>
  <c r="AM68" i="14" s="1"/>
  <c r="AM69" i="14" s="1"/>
  <c r="AM70" i="14" s="1"/>
  <c r="AM71" i="14" s="1"/>
  <c r="AM72" i="14" s="1"/>
  <c r="AM73" i="14" s="1"/>
  <c r="AM74" i="14" s="1"/>
  <c r="AM75" i="14" s="1"/>
  <c r="AM76" i="14" s="1"/>
  <c r="AM77" i="14" s="1"/>
  <c r="AM78" i="14" s="1"/>
  <c r="AM79" i="14" s="1"/>
  <c r="AM80" i="14" s="1"/>
  <c r="AM81" i="14" s="1"/>
  <c r="AM82" i="14" s="1"/>
  <c r="AM83" i="14" s="1"/>
  <c r="AM84" i="14" s="1"/>
  <c r="AM85" i="14" s="1"/>
  <c r="AM86" i="14" s="1"/>
  <c r="AM87" i="14" s="1"/>
  <c r="AM88" i="14" s="1"/>
  <c r="AM89" i="14" s="1"/>
  <c r="AM90" i="14" s="1"/>
  <c r="AM91" i="14" s="1"/>
  <c r="AM92" i="14" s="1"/>
  <c r="AM93" i="14" s="1"/>
  <c r="AM94" i="14" s="1"/>
  <c r="AM95" i="14" s="1"/>
  <c r="AM96" i="14" s="1"/>
  <c r="AM97" i="14" s="1"/>
  <c r="AM98" i="14" s="1"/>
  <c r="AM99" i="14" s="1"/>
  <c r="AM100" i="14" s="1"/>
  <c r="AM101" i="14" s="1"/>
  <c r="AM102" i="14" s="1"/>
  <c r="E107" i="14"/>
  <c r="E29" i="14"/>
  <c r="E22" i="14"/>
  <c r="E217" i="14"/>
  <c r="E216" i="14"/>
  <c r="E215" i="14"/>
  <c r="E121" i="14"/>
  <c r="E131" i="14"/>
  <c r="E137" i="14"/>
  <c r="E118" i="14"/>
  <c r="E103" i="14"/>
  <c r="E96" i="14"/>
  <c r="E92" i="14"/>
  <c r="E87" i="14"/>
  <c r="E83" i="14"/>
  <c r="E79" i="14"/>
  <c r="E74" i="14"/>
  <c r="E61" i="14"/>
  <c r="E49" i="14"/>
  <c r="E45" i="14"/>
  <c r="E90" i="14"/>
  <c r="E100" i="14"/>
  <c r="E64" i="14"/>
  <c r="E60" i="14"/>
  <c r="E52" i="14"/>
  <c r="E48" i="14"/>
  <c r="E51" i="14"/>
  <c r="E37" i="14"/>
  <c r="E28" i="14"/>
  <c r="E31" i="14"/>
  <c r="E16" i="14"/>
  <c r="E19" i="14"/>
  <c r="E13" i="14"/>
  <c r="A119" i="14"/>
  <c r="A120" i="14" s="1"/>
  <c r="A121" i="14" s="1"/>
  <c r="A122" i="14" s="1"/>
  <c r="A123" i="14" s="1"/>
  <c r="A124" i="14" s="1"/>
  <c r="A125" i="14" s="1"/>
  <c r="A126" i="14" s="1"/>
  <c r="A127" i="14" s="1"/>
  <c r="A128" i="14" s="1"/>
  <c r="A129" i="14" s="1"/>
  <c r="A130" i="14" s="1"/>
  <c r="A131" i="14" s="1"/>
  <c r="A132" i="14" s="1"/>
  <c r="A133" i="14" s="1"/>
  <c r="A134" i="14" s="1"/>
  <c r="A135" i="14" s="1"/>
  <c r="A136" i="14" s="1"/>
  <c r="A137" i="14" s="1"/>
  <c r="A138" i="14" s="1"/>
  <c r="A139" i="14" s="1"/>
  <c r="A140" i="14" s="1"/>
  <c r="A141" i="14" s="1"/>
  <c r="A142" i="14" s="1"/>
  <c r="A143" i="14" s="1"/>
  <c r="A144" i="14" s="1"/>
  <c r="A145" i="14" s="1"/>
  <c r="A146" i="14" s="1"/>
  <c r="A147" i="14" s="1"/>
  <c r="A148" i="14" s="1"/>
  <c r="A149" i="14" s="1"/>
  <c r="A150" i="14" s="1"/>
  <c r="A151" i="14" s="1"/>
  <c r="A152" i="14" s="1"/>
  <c r="A153" i="14" s="1"/>
  <c r="A154" i="14" s="1"/>
  <c r="A155" i="14" s="1"/>
  <c r="A156" i="14" s="1"/>
  <c r="A157" i="14" s="1"/>
  <c r="A158" i="14" s="1"/>
  <c r="A159" i="14" s="1"/>
  <c r="A160" i="14" s="1"/>
  <c r="A161" i="14" s="1"/>
  <c r="A162" i="14" s="1"/>
  <c r="A163" i="14" s="1"/>
  <c r="A164" i="14" s="1"/>
  <c r="A165" i="14" s="1"/>
  <c r="A166" i="14" s="1"/>
  <c r="A167" i="14" s="1"/>
  <c r="A168" i="14" s="1"/>
  <c r="A169" i="14" s="1"/>
  <c r="A170" i="14" s="1"/>
  <c r="A171" i="14" s="1"/>
  <c r="A172" i="14" s="1"/>
  <c r="A173" i="14" s="1"/>
  <c r="A174" i="14" s="1"/>
  <c r="A175" i="14" s="1"/>
  <c r="A176" i="14" s="1"/>
  <c r="A177" i="14" s="1"/>
  <c r="A178" i="14" s="1"/>
  <c r="A179" i="14" s="1"/>
  <c r="A180" i="14" s="1"/>
  <c r="A181" i="14" s="1"/>
  <c r="A182" i="14" s="1"/>
  <c r="A183" i="14" s="1"/>
  <c r="A184" i="14" s="1"/>
  <c r="A185" i="14" s="1"/>
  <c r="A186" i="14" s="1"/>
  <c r="A187" i="14" s="1"/>
  <c r="A188" i="14" s="1"/>
  <c r="A189" i="14" s="1"/>
  <c r="A190" i="14" s="1"/>
  <c r="A191" i="14" s="1"/>
  <c r="A192" i="14" s="1"/>
  <c r="A193" i="14" s="1"/>
  <c r="A194" i="14" s="1"/>
  <c r="A195" i="14" s="1"/>
  <c r="A196" i="14" s="1"/>
  <c r="A197" i="14" s="1"/>
  <c r="A198" i="14" s="1"/>
  <c r="A199" i="14" s="1"/>
  <c r="A200" i="14" s="1"/>
  <c r="A201" i="14" s="1"/>
  <c r="A202" i="14" s="1"/>
  <c r="A203" i="14" s="1"/>
  <c r="A204" i="14" s="1"/>
  <c r="A205" i="14" s="1"/>
  <c r="A206" i="14" s="1"/>
  <c r="A207" i="14" s="1"/>
  <c r="A208" i="14" s="1"/>
  <c r="A209" i="14" s="1"/>
  <c r="A210" i="14" s="1"/>
  <c r="E106" i="14"/>
  <c r="E105" i="14"/>
  <c r="E10" i="14"/>
  <c r="E104" i="14"/>
  <c r="E102" i="14"/>
  <c r="E101" i="14"/>
  <c r="E99" i="14"/>
  <c r="E98" i="14"/>
  <c r="E36" i="14"/>
  <c r="E38" i="14"/>
  <c r="E21" i="14"/>
  <c r="E97" i="14"/>
  <c r="E95" i="14"/>
  <c r="E94" i="14"/>
  <c r="E93" i="14"/>
  <c r="E15" i="14"/>
  <c r="E91" i="14"/>
  <c r="E89" i="14"/>
  <c r="E88" i="14"/>
  <c r="E23" i="14"/>
  <c r="E86" i="14"/>
  <c r="E85" i="14"/>
  <c r="E84" i="14"/>
  <c r="E18" i="14"/>
  <c r="E20" i="14"/>
  <c r="E82" i="14"/>
  <c r="E33" i="14"/>
  <c r="E27" i="14"/>
  <c r="E81" i="14"/>
  <c r="E80" i="14"/>
  <c r="E78" i="14"/>
  <c r="E77" i="14"/>
  <c r="E76" i="14"/>
  <c r="E75" i="14"/>
  <c r="E34" i="14"/>
  <c r="E25" i="14"/>
  <c r="E73" i="14"/>
  <c r="E72" i="14"/>
  <c r="E71" i="14"/>
  <c r="E70" i="14"/>
  <c r="E14" i="14"/>
  <c r="E24" i="14"/>
  <c r="E69" i="14"/>
  <c r="E68" i="14"/>
  <c r="E67" i="14"/>
  <c r="E66" i="14"/>
  <c r="E65" i="14"/>
  <c r="E63" i="14"/>
  <c r="E30" i="14"/>
  <c r="E62" i="14"/>
  <c r="E59" i="14"/>
  <c r="E58" i="14"/>
  <c r="E17" i="14"/>
  <c r="E57" i="14"/>
  <c r="E56" i="14"/>
  <c r="E55" i="14"/>
  <c r="E54" i="14"/>
  <c r="E32" i="14"/>
  <c r="E12" i="14"/>
  <c r="E53" i="14"/>
  <c r="E50" i="14"/>
  <c r="E47" i="14"/>
  <c r="E46" i="14"/>
  <c r="E44" i="14"/>
  <c r="E43" i="14"/>
  <c r="E35" i="14"/>
  <c r="E42" i="14"/>
  <c r="E26" i="14"/>
  <c r="E11" i="14"/>
  <c r="E41" i="14"/>
  <c r="C30" i="2"/>
  <c r="T104" i="2"/>
  <c r="AU15" i="14" l="1"/>
  <c r="E67" i="10"/>
  <c r="S104" i="2"/>
  <c r="AU16" i="14" l="1"/>
  <c r="R104" i="2"/>
  <c r="E44" i="10"/>
  <c r="AU17" i="14" l="1"/>
  <c r="Q104" i="2"/>
  <c r="AU18" i="14" l="1"/>
  <c r="E35" i="10"/>
  <c r="E38" i="10"/>
  <c r="AU19" i="14" l="1"/>
  <c r="P104" i="2"/>
  <c r="E94" i="9"/>
  <c r="E89" i="9"/>
  <c r="E93" i="9"/>
  <c r="AD198" i="16"/>
  <c r="AB198" i="16"/>
  <c r="Z198" i="16"/>
  <c r="X198" i="16"/>
  <c r="V198" i="16"/>
  <c r="AB110" i="17"/>
  <c r="Z110" i="17"/>
  <c r="X110" i="17"/>
  <c r="V110" i="17"/>
  <c r="T110" i="17"/>
  <c r="R110" i="17"/>
  <c r="O104" i="2"/>
  <c r="AU20" i="14" l="1"/>
  <c r="E38" i="11"/>
  <c r="E37" i="11"/>
  <c r="E36" i="11"/>
  <c r="E35" i="11"/>
  <c r="E34" i="11"/>
  <c r="E33" i="11"/>
  <c r="E32" i="11"/>
  <c r="E79" i="10"/>
  <c r="E73" i="10"/>
  <c r="E70" i="10"/>
  <c r="E68" i="10"/>
  <c r="E66" i="10"/>
  <c r="E65" i="10"/>
  <c r="E63" i="10"/>
  <c r="E62" i="10"/>
  <c r="E61" i="10"/>
  <c r="E60" i="10"/>
  <c r="E57" i="10"/>
  <c r="E56" i="10"/>
  <c r="E55" i="10"/>
  <c r="E54" i="10"/>
  <c r="E52" i="10"/>
  <c r="E49" i="10"/>
  <c r="E48" i="10"/>
  <c r="E47" i="10"/>
  <c r="E45" i="10"/>
  <c r="E41" i="10"/>
  <c r="E37" i="10"/>
  <c r="E30" i="10"/>
  <c r="E29" i="10"/>
  <c r="E25" i="10"/>
  <c r="E23" i="10"/>
  <c r="E72" i="10"/>
  <c r="E113" i="9"/>
  <c r="E112" i="9"/>
  <c r="E111" i="9"/>
  <c r="E110" i="9"/>
  <c r="E109" i="9"/>
  <c r="E108" i="9"/>
  <c r="E107" i="9"/>
  <c r="E92" i="9"/>
  <c r="E106" i="9"/>
  <c r="E105" i="9"/>
  <c r="E104" i="9"/>
  <c r="E103" i="9"/>
  <c r="E102" i="9"/>
  <c r="E90" i="9"/>
  <c r="E101" i="9"/>
  <c r="E100" i="9"/>
  <c r="E99" i="9"/>
  <c r="E91" i="9"/>
  <c r="E98" i="9"/>
  <c r="E97" i="9"/>
  <c r="E96" i="9"/>
  <c r="E95" i="9"/>
  <c r="E93" i="17"/>
  <c r="AU21" i="14" l="1"/>
  <c r="N104" i="2"/>
  <c r="AU22" i="14" l="1"/>
  <c r="M104" i="2"/>
  <c r="AU23" i="14" l="1"/>
  <c r="D104" i="2"/>
  <c r="E104" i="2"/>
  <c r="F104" i="2"/>
  <c r="G104" i="2"/>
  <c r="H104" i="2"/>
  <c r="I104" i="2"/>
  <c r="J104" i="2"/>
  <c r="K104" i="2"/>
  <c r="L104" i="2"/>
  <c r="C86" i="2" l="1"/>
  <c r="H74" i="17" l="1"/>
  <c r="P110" i="17"/>
  <c r="N110" i="17"/>
  <c r="L110" i="17"/>
  <c r="J110" i="17"/>
  <c r="H110" i="17"/>
  <c r="O98" i="10" l="1"/>
  <c r="C38" i="2" l="1"/>
  <c r="C35" i="2"/>
  <c r="C52" i="2"/>
  <c r="C32" i="2"/>
  <c r="C75" i="2"/>
  <c r="G98" i="10" l="1"/>
  <c r="AK24" i="11" l="1"/>
  <c r="AI24" i="11"/>
  <c r="AG24" i="11"/>
  <c r="AE24" i="11"/>
  <c r="AC24" i="11"/>
  <c r="AA24" i="11"/>
  <c r="Y24" i="11"/>
  <c r="W24" i="11"/>
  <c r="U24" i="11"/>
  <c r="S24" i="11"/>
  <c r="Q24" i="11"/>
  <c r="O24" i="11"/>
  <c r="M24" i="11"/>
  <c r="K24" i="11"/>
  <c r="I24" i="11"/>
  <c r="G24" i="11"/>
  <c r="AK40" i="11"/>
  <c r="AI40" i="11"/>
  <c r="AG40" i="11"/>
  <c r="AE40" i="11"/>
  <c r="AC40" i="11"/>
  <c r="AA40" i="11"/>
  <c r="Y40" i="11"/>
  <c r="W40" i="11"/>
  <c r="U40" i="11"/>
  <c r="S40" i="11"/>
  <c r="Q40" i="11"/>
  <c r="O40" i="11"/>
  <c r="M40" i="11"/>
  <c r="K40" i="11"/>
  <c r="I40" i="11"/>
  <c r="G40" i="11"/>
  <c r="AK98" i="10"/>
  <c r="AI98" i="10"/>
  <c r="AG98" i="10"/>
  <c r="AE98" i="10"/>
  <c r="AC98" i="10"/>
  <c r="AA98" i="10"/>
  <c r="Y98" i="10"/>
  <c r="W98" i="10"/>
  <c r="U98" i="10"/>
  <c r="S98" i="10"/>
  <c r="Q98" i="10"/>
  <c r="M98" i="10"/>
  <c r="K98" i="10"/>
  <c r="I98" i="10"/>
  <c r="AK81" i="10"/>
  <c r="AI81" i="10"/>
  <c r="AG81" i="10"/>
  <c r="AE81" i="10"/>
  <c r="AC81" i="10"/>
  <c r="AA81" i="10"/>
  <c r="Y81" i="10"/>
  <c r="W81" i="10"/>
  <c r="U81" i="10"/>
  <c r="S81" i="10"/>
  <c r="Q81" i="10"/>
  <c r="O81" i="10"/>
  <c r="M81" i="10"/>
  <c r="K81" i="10"/>
  <c r="I81" i="10"/>
  <c r="G81" i="10"/>
  <c r="AN100" i="9" l="1"/>
  <c r="A90" i="9"/>
  <c r="A91" i="9" s="1"/>
  <c r="A92" i="9" s="1"/>
  <c r="A93" i="9" s="1"/>
  <c r="G114" i="9"/>
  <c r="G80" i="9"/>
  <c r="AL110" i="17"/>
  <c r="AJ110" i="17"/>
  <c r="AH110" i="17"/>
  <c r="AF110" i="17"/>
  <c r="AD110" i="17"/>
  <c r="AL82" i="15"/>
  <c r="AJ82" i="15"/>
  <c r="AH82" i="15"/>
  <c r="AF82" i="15"/>
  <c r="AD82" i="15"/>
  <c r="AB82" i="15"/>
  <c r="Z82" i="15"/>
  <c r="X82" i="15"/>
  <c r="V82" i="15"/>
  <c r="T82" i="15"/>
  <c r="R82" i="15"/>
  <c r="P82" i="15"/>
  <c r="N82" i="15"/>
  <c r="L82" i="15"/>
  <c r="J82" i="15"/>
  <c r="H82" i="15"/>
  <c r="H41" i="15"/>
  <c r="J99" i="16"/>
  <c r="AL218" i="14"/>
  <c r="AJ218" i="14"/>
  <c r="AH218" i="14"/>
  <c r="AF218" i="14"/>
  <c r="AD218" i="14"/>
  <c r="AB218" i="14"/>
  <c r="Z218" i="14"/>
  <c r="X218" i="14"/>
  <c r="V218" i="14"/>
  <c r="T218" i="14"/>
  <c r="R218" i="14"/>
  <c r="P218" i="14"/>
  <c r="N218" i="14"/>
  <c r="L218" i="14"/>
  <c r="J218" i="14"/>
  <c r="H218" i="14"/>
  <c r="C6" i="2"/>
  <c r="A94" i="9" l="1"/>
  <c r="A95" i="9" s="1"/>
  <c r="A96" i="9" s="1"/>
  <c r="A97" i="9" s="1"/>
  <c r="A98" i="9" l="1"/>
  <c r="A99" i="9" s="1"/>
  <c r="A100" i="9" s="1"/>
  <c r="A101" i="9" s="1"/>
  <c r="A102" i="9" s="1"/>
  <c r="A103" i="9" s="1"/>
  <c r="A104" i="9" s="1"/>
  <c r="A105" i="9" s="1"/>
  <c r="A106" i="9" s="1"/>
  <c r="A107" i="9" s="1"/>
  <c r="A108" i="9" s="1"/>
  <c r="A109" i="9" s="1"/>
  <c r="A110" i="9" s="1"/>
  <c r="AJ99" i="16"/>
  <c r="AD108" i="14" l="1"/>
  <c r="AB108" i="14"/>
  <c r="Z108" i="14"/>
  <c r="X108" i="14"/>
  <c r="V108" i="14"/>
  <c r="T108" i="14"/>
  <c r="R108" i="14"/>
  <c r="P108" i="14"/>
  <c r="N108" i="14"/>
  <c r="L108" i="14"/>
  <c r="T198" i="16"/>
  <c r="C79" i="2" l="1"/>
  <c r="R198" i="16" l="1"/>
  <c r="P198" i="16"/>
  <c r="N198" i="16"/>
  <c r="L198" i="16"/>
  <c r="J198" i="16"/>
  <c r="H198" i="16"/>
  <c r="A8" i="9" l="1"/>
  <c r="A9" i="9" s="1"/>
  <c r="A10" i="9" s="1"/>
  <c r="A11" i="9" s="1"/>
  <c r="A12" i="9" s="1"/>
  <c r="A13" i="9" s="1"/>
  <c r="A14" i="9" s="1"/>
  <c r="A15" i="9" s="1"/>
  <c r="C20" i="2" l="1"/>
  <c r="C59" i="2" l="1"/>
  <c r="A11" i="16"/>
  <c r="A12" i="16" s="1"/>
  <c r="A13" i="16" s="1"/>
  <c r="A14" i="16" s="1"/>
  <c r="A15" i="16" s="1"/>
  <c r="A16" i="16" s="1"/>
  <c r="A17" i="16" s="1"/>
  <c r="A18" i="16" s="1"/>
  <c r="A19" i="16" s="1"/>
  <c r="A20" i="16" s="1"/>
  <c r="A11" i="14" l="1"/>
  <c r="AN23" i="9"/>
  <c r="A12" i="14" l="1"/>
  <c r="A13" i="14" s="1"/>
  <c r="A14" i="14" s="1"/>
  <c r="A15" i="14" s="1"/>
  <c r="A16" i="14" s="1"/>
  <c r="A17" i="14" s="1"/>
  <c r="A18" i="14" s="1"/>
  <c r="A19" i="14" s="1"/>
  <c r="A20" i="14" s="1"/>
  <c r="A21" i="14" s="1"/>
  <c r="A22" i="14" s="1"/>
  <c r="A23" i="14" s="1"/>
  <c r="A24" i="14" s="1"/>
  <c r="A25" i="14" s="1"/>
  <c r="A21" i="16"/>
  <c r="A22" i="16" s="1"/>
  <c r="A23" i="16" s="1"/>
  <c r="A24" i="16" s="1"/>
  <c r="A25" i="16" s="1"/>
  <c r="A26" i="16" s="1"/>
  <c r="A27" i="16" s="1"/>
  <c r="A28" i="16" s="1"/>
  <c r="A29" i="16" s="1"/>
  <c r="A30" i="16" s="1"/>
  <c r="A31" i="16" s="1"/>
  <c r="A32" i="16" s="1"/>
  <c r="A33" i="16" s="1"/>
  <c r="A34" i="16" s="1"/>
  <c r="A35" i="16" s="1"/>
  <c r="A36" i="16" s="1"/>
  <c r="A37" i="16" s="1"/>
  <c r="A38" i="16" s="1"/>
  <c r="A39" i="16" s="1"/>
  <c r="A40" i="16" s="1"/>
  <c r="A41" i="16" s="1"/>
  <c r="A42" i="16" s="1"/>
  <c r="A43" i="16" s="1"/>
  <c r="A44" i="16" s="1"/>
  <c r="A45" i="16" s="1"/>
  <c r="A46" i="16" s="1"/>
  <c r="A47" i="16" s="1"/>
  <c r="A48" i="16" s="1"/>
  <c r="A49" i="16" s="1"/>
  <c r="A50" i="16" s="1"/>
  <c r="A51" i="16" s="1"/>
  <c r="A52" i="16" s="1"/>
  <c r="A53" i="16" s="1"/>
  <c r="A54" i="16" s="1"/>
  <c r="A55" i="16" s="1"/>
  <c r="A56" i="16" s="1"/>
  <c r="A57" i="16" s="1"/>
  <c r="A58" i="16" s="1"/>
  <c r="A59" i="16" s="1"/>
  <c r="A60" i="16" s="1"/>
  <c r="A61" i="16" s="1"/>
  <c r="A62" i="16" s="1"/>
  <c r="A63" i="16" s="1"/>
  <c r="A64" i="16" s="1"/>
  <c r="A65" i="16" s="1"/>
  <c r="A66" i="16" s="1"/>
  <c r="A67" i="16" s="1"/>
  <c r="A68" i="16" s="1"/>
  <c r="A69" i="16" s="1"/>
  <c r="A70" i="16" s="1"/>
  <c r="A71" i="16" s="1"/>
  <c r="A72" i="16" s="1"/>
  <c r="A73" i="16" s="1"/>
  <c r="A74" i="16" s="1"/>
  <c r="A75" i="16" s="1"/>
  <c r="A76" i="16" s="1"/>
  <c r="A77" i="16" s="1"/>
  <c r="A78" i="16" s="1"/>
  <c r="A79" i="16" s="1"/>
  <c r="A80" i="16" s="1"/>
  <c r="A81" i="16" s="1"/>
  <c r="A82" i="16" s="1"/>
  <c r="A83" i="16" s="1"/>
  <c r="A84" i="16" s="1"/>
  <c r="A85" i="16" s="1"/>
  <c r="A86" i="16" s="1"/>
  <c r="A87" i="16" s="1"/>
  <c r="A88" i="16" s="1"/>
  <c r="AM90" i="9"/>
  <c r="AM91" i="9" s="1"/>
  <c r="AM92" i="9" s="1"/>
  <c r="AM93" i="9" s="1"/>
  <c r="AM94" i="9" s="1"/>
  <c r="AM95" i="9" s="1"/>
  <c r="AM96" i="9" s="1"/>
  <c r="AM97" i="9" s="1"/>
  <c r="AM98" i="9" s="1"/>
  <c r="AM8" i="9"/>
  <c r="AM9" i="9" s="1"/>
  <c r="AM10" i="9" s="1"/>
  <c r="AM11" i="9" s="1"/>
  <c r="AM12" i="9" s="1"/>
  <c r="AM13" i="9" s="1"/>
  <c r="AM14" i="9" s="1"/>
  <c r="AM15" i="9" s="1"/>
  <c r="AM16" i="9" s="1"/>
  <c r="AM17" i="9" s="1"/>
  <c r="AM18" i="9" s="1"/>
  <c r="AM19" i="9" s="1"/>
  <c r="AM20" i="9" s="1"/>
  <c r="A26" i="14" l="1"/>
  <c r="A27" i="14" s="1"/>
  <c r="A28" i="14" s="1"/>
  <c r="A29" i="14" s="1"/>
  <c r="A30" i="14" l="1"/>
  <c r="A31" i="14" s="1"/>
  <c r="A32" i="14" s="1"/>
  <c r="A33" i="14" s="1"/>
  <c r="A34" i="14" s="1"/>
  <c r="A35" i="14" s="1"/>
  <c r="A36" i="14" s="1"/>
  <c r="AF198" i="16"/>
  <c r="AH198" i="16"/>
  <c r="AJ198" i="16"/>
  <c r="AL198" i="16"/>
  <c r="L99" i="16"/>
  <c r="N99" i="16"/>
  <c r="P99" i="16"/>
  <c r="R99" i="16"/>
  <c r="T99" i="16"/>
  <c r="V99" i="16"/>
  <c r="X99" i="16"/>
  <c r="Z99" i="16"/>
  <c r="AB99" i="16"/>
  <c r="AD99" i="16"/>
  <c r="AF99" i="16"/>
  <c r="AH99" i="16"/>
  <c r="AL99" i="16"/>
  <c r="AF108" i="14"/>
  <c r="AH108" i="14"/>
  <c r="AJ108" i="14"/>
  <c r="AL108" i="14"/>
  <c r="A37" i="14" l="1"/>
  <c r="A38" i="14" s="1"/>
  <c r="A39" i="14" s="1"/>
  <c r="C45" i="2"/>
  <c r="C60" i="2"/>
  <c r="C44" i="2"/>
  <c r="C43" i="2"/>
  <c r="C47" i="2"/>
  <c r="C15" i="2"/>
  <c r="C7" i="2"/>
  <c r="C29" i="2"/>
  <c r="C55" i="2"/>
  <c r="C31" i="2"/>
  <c r="C12" i="2"/>
  <c r="C8" i="2"/>
  <c r="C13" i="2"/>
  <c r="C16" i="2"/>
  <c r="C24" i="2"/>
  <c r="C64" i="2"/>
  <c r="C41" i="2"/>
  <c r="C77" i="2"/>
  <c r="C36" i="2"/>
  <c r="C23" i="2"/>
  <c r="C11" i="2"/>
  <c r="C17" i="2"/>
  <c r="C25" i="2"/>
  <c r="C27" i="2"/>
  <c r="C21" i="2"/>
  <c r="C18" i="2"/>
  <c r="A40" i="14" l="1"/>
  <c r="A41" i="14" s="1"/>
  <c r="A42" i="14" s="1"/>
  <c r="A43" i="14" l="1"/>
  <c r="A44" i="14" s="1"/>
  <c r="G27" i="17"/>
  <c r="H27" i="17"/>
  <c r="I27" i="17"/>
  <c r="J27" i="17"/>
  <c r="K27" i="17"/>
  <c r="L27" i="17"/>
  <c r="M27" i="17"/>
  <c r="N27" i="17"/>
  <c r="J108" i="14"/>
  <c r="A45" i="14" l="1"/>
  <c r="A46" i="14" s="1"/>
  <c r="A47" i="14" s="1"/>
  <c r="A48" i="14" s="1"/>
  <c r="A49" i="14" s="1"/>
  <c r="A50" i="14" s="1"/>
  <c r="A51" i="14" s="1"/>
  <c r="A52" i="14" s="1"/>
  <c r="A53" i="14" s="1"/>
  <c r="A54" i="14" s="1"/>
  <c r="A55" i="14" s="1"/>
  <c r="A56" i="14" s="1"/>
  <c r="A57" i="14" s="1"/>
  <c r="A58" i="14" s="1"/>
  <c r="A59" i="14" s="1"/>
  <c r="A60" i="14" s="1"/>
  <c r="A61" i="14" s="1"/>
  <c r="A62" i="14" s="1"/>
  <c r="A63" i="14" s="1"/>
  <c r="A64" i="14" s="1"/>
  <c r="A65" i="14" s="1"/>
  <c r="A66" i="14" s="1"/>
  <c r="A67" i="14" s="1"/>
  <c r="A68" i="14" s="1"/>
  <c r="A69" i="14" s="1"/>
  <c r="A70" i="14" s="1"/>
  <c r="A71" i="14" s="1"/>
  <c r="A72" i="14" s="1"/>
  <c r="A73" i="14" s="1"/>
  <c r="A74" i="14" s="1"/>
  <c r="A75" i="14" s="1"/>
  <c r="A76" i="14" s="1"/>
  <c r="A77" i="14" s="1"/>
  <c r="A78" i="14" s="1"/>
  <c r="A79" i="14" s="1"/>
  <c r="A80" i="14" s="1"/>
  <c r="A81" i="14" s="1"/>
  <c r="A82" i="14" s="1"/>
  <c r="A83" i="14" s="1"/>
  <c r="A84" i="14" s="1"/>
  <c r="A85" i="14" s="1"/>
  <c r="A86" i="14" s="1"/>
  <c r="A87" i="14" s="1"/>
  <c r="A88" i="14" s="1"/>
  <c r="A89" i="14" s="1"/>
  <c r="A90" i="14" s="1"/>
  <c r="A91" i="14" s="1"/>
  <c r="A92" i="14" s="1"/>
  <c r="A93" i="14" s="1"/>
  <c r="A94" i="14" s="1"/>
  <c r="A95" i="14" s="1"/>
  <c r="A96" i="14" s="1"/>
  <c r="A97" i="14" s="1"/>
  <c r="A98" i="14" s="1"/>
  <c r="A99" i="14" s="1"/>
  <c r="A100" i="14" s="1"/>
  <c r="A101" i="14" s="1"/>
  <c r="A102" i="14" s="1"/>
  <c r="A16" i="9"/>
  <c r="A17" i="9" s="1"/>
  <c r="A18" i="9" s="1"/>
  <c r="A19" i="9" s="1"/>
  <c r="A20" i="9" s="1"/>
  <c r="A21" i="9" s="1"/>
  <c r="A22" i="9" s="1"/>
  <c r="A23" i="9" s="1"/>
  <c r="A24" i="9" s="1"/>
  <c r="A25" i="9" s="1"/>
  <c r="A26" i="9" s="1"/>
  <c r="A27" i="9" l="1"/>
  <c r="A28" i="9" s="1"/>
  <c r="A29" i="9" s="1"/>
  <c r="A30" i="9" s="1"/>
  <c r="A31" i="9" s="1"/>
  <c r="A32" i="9" s="1"/>
  <c r="A33" i="9" s="1"/>
  <c r="A34" i="9" s="1"/>
  <c r="A35" i="9" s="1"/>
  <c r="A36" i="9" s="1"/>
  <c r="A37" i="9" s="1"/>
  <c r="A38" i="9" s="1"/>
  <c r="A39" i="9" s="1"/>
  <c r="A40" i="9" s="1"/>
  <c r="A41" i="9" s="1"/>
  <c r="A42" i="9" s="1"/>
  <c r="A43" i="9" s="1"/>
  <c r="A44" i="9" s="1"/>
  <c r="A45" i="9" s="1"/>
  <c r="A46" i="9" s="1"/>
  <c r="A47" i="9" s="1"/>
  <c r="A48" i="9" s="1"/>
  <c r="A49" i="9" s="1"/>
  <c r="A50" i="9" s="1"/>
  <c r="A51" i="9" s="1"/>
  <c r="A52" i="9" s="1"/>
  <c r="A53" i="9" s="1"/>
  <c r="A54" i="9" s="1"/>
  <c r="A55" i="9" s="1"/>
  <c r="A56" i="9" s="1"/>
  <c r="A57" i="9" s="1"/>
  <c r="A58" i="9" s="1"/>
  <c r="A59" i="9" s="1"/>
  <c r="A60" i="9" s="1"/>
  <c r="A61" i="9" s="1"/>
  <c r="A62" i="9" s="1"/>
  <c r="A63" i="9" s="1"/>
  <c r="A64" i="9" s="1"/>
  <c r="A65" i="9" s="1"/>
  <c r="A66" i="9" s="1"/>
  <c r="A67" i="9" s="1"/>
  <c r="A68" i="9" s="1"/>
  <c r="A69" i="9" s="1"/>
  <c r="A70" i="9" s="1"/>
  <c r="A71" i="9" s="1"/>
  <c r="A72" i="9" s="1"/>
  <c r="A73" i="9" s="1"/>
  <c r="A74" i="9" s="1"/>
  <c r="A75" i="9" s="1"/>
  <c r="A76" i="9" s="1"/>
  <c r="AU24" i="14"/>
  <c r="AU25" i="14" s="1"/>
  <c r="AO123" i="16" l="1"/>
  <c r="AQ134" i="14"/>
  <c r="AN42" i="11"/>
  <c r="AQ25" i="14"/>
  <c r="AO25" i="16"/>
  <c r="AO134" i="14"/>
  <c r="AO25" i="14"/>
  <c r="AQ25" i="16"/>
  <c r="AQ123" i="16"/>
</calcChain>
</file>

<file path=xl/sharedStrings.xml><?xml version="1.0" encoding="utf-8"?>
<sst xmlns="http://schemas.openxmlformats.org/spreadsheetml/2006/main" count="2164" uniqueCount="667">
  <si>
    <t>Metro  Junior  Tour</t>
  </si>
  <si>
    <t xml:space="preserve">G R O S S </t>
  </si>
  <si>
    <t>Apellido y Nombre</t>
  </si>
  <si>
    <t>CLUB</t>
  </si>
  <si>
    <t>TOTAL</t>
  </si>
  <si>
    <t>Score</t>
  </si>
  <si>
    <t>Puntos</t>
  </si>
  <si>
    <t>TORTUGAS COUNTRY CLUB</t>
  </si>
  <si>
    <t>MARTINDALE COUNTRY CLUB</t>
  </si>
  <si>
    <t>PACHECO GOLF CLUB</t>
  </si>
  <si>
    <t>CLUB ATLETICO LOMAS</t>
  </si>
  <si>
    <t>ABRIL CLUB DE CAMPO</t>
  </si>
  <si>
    <t>CLUB NAUTICO SAN ISIDRO</t>
  </si>
  <si>
    <t>CLUB UNIVERSITARIO BUENOS AIRES</t>
  </si>
  <si>
    <t>N E T O</t>
  </si>
  <si>
    <t>SAN DIEGO COUNTRY CLUB</t>
  </si>
  <si>
    <t>GOLF CLUB JOSE JURADO</t>
  </si>
  <si>
    <t>LOS CARDALES COUNTRY CLUB</t>
  </si>
  <si>
    <t>CLUB A. ESTUDIANTES DE LA PLATA</t>
  </si>
  <si>
    <t>RANELAGH GOLF CLUB</t>
  </si>
  <si>
    <t>HIGHLAND PARK COUNTRY CLUB</t>
  </si>
  <si>
    <t>MAYLING CLUB DE CAMPO</t>
  </si>
  <si>
    <t>SAN ANDRES GOLF CLUB</t>
  </si>
  <si>
    <t>ESTANCIAS GOLF CLUB</t>
  </si>
  <si>
    <t>MASCHWITZ GOLF CLUB</t>
  </si>
  <si>
    <t>ITUZAINGO GOLF CLUB</t>
  </si>
  <si>
    <t>SAN JORGE GOLF CLUB</t>
  </si>
  <si>
    <t>CLUB DE CAMPO LA MARTONA</t>
  </si>
  <si>
    <t>SAN ISIDRO GOLF CLUB</t>
  </si>
  <si>
    <t>LOS LAGARTOS COUNTRY CLUB</t>
  </si>
  <si>
    <t>PILAR GOLF CLUB</t>
  </si>
  <si>
    <t>MAPUCHE COUNTRY CLUB</t>
  </si>
  <si>
    <t>SOCIEDAD HEBRAICA ARGENTINA</t>
  </si>
  <si>
    <t>JOCKEY CLUB ARGENTINO</t>
  </si>
  <si>
    <t>BOULOGNE GOLF CLUB</t>
  </si>
  <si>
    <t>BUENOS AIRES GOLF CLUB</t>
  </si>
  <si>
    <t>NORDELTA GOLF CLUB</t>
  </si>
  <si>
    <t>HURLINGHAM CLUB</t>
  </si>
  <si>
    <t>OLIVOS GOLF CLUB</t>
  </si>
  <si>
    <t>SAN PATRICIO GOLF CLUB</t>
  </si>
  <si>
    <t>HARAS SANTA MARIA</t>
  </si>
  <si>
    <t>MEDAL COUNTRY CLUB PILAR</t>
  </si>
  <si>
    <t>A DESIGNAR</t>
  </si>
  <si>
    <t>CLUB DE CAMPO HARAS DEL SUR</t>
  </si>
  <si>
    <t>PILARA GOLF</t>
  </si>
  <si>
    <t>GOLFER'S COUNTRY CLUB</t>
  </si>
  <si>
    <t>EL PARAISO COUNTRY CLUB</t>
  </si>
  <si>
    <t>SANCHEZ NAVAS MAXIMO</t>
  </si>
  <si>
    <t>VALDEZ JUAN SEGUNDO</t>
  </si>
  <si>
    <t>FUTUROS GOLFISTAS</t>
  </si>
  <si>
    <t>DEDYN SANTIAGO</t>
  </si>
  <si>
    <t>JUAN RAMON JOAQUIN</t>
  </si>
  <si>
    <t>GROSMAN BRUNO</t>
  </si>
  <si>
    <t>MIRAFLORES COUNTRY CLUB</t>
  </si>
  <si>
    <t>GIORDANI TOMAS</t>
  </si>
  <si>
    <t>CAMERANESI CONSTANZA</t>
  </si>
  <si>
    <t>FERNANDEZ ALBERTI FRANCO</t>
  </si>
  <si>
    <t>DOUER DELFINA</t>
  </si>
  <si>
    <t>EL CANTON GOLF</t>
  </si>
  <si>
    <t>VILLAGE GOLF &amp; TENNIS CLUB</t>
  </si>
  <si>
    <t>GOLFER`S COUNTRY CLUB</t>
  </si>
  <si>
    <t>C C.GOLF LAS PRADERAS DE LUJAN</t>
  </si>
  <si>
    <t xml:space="preserve">BOCA RATON COUNTRY LIFE </t>
  </si>
  <si>
    <t>GOLF CLUB ARGENTINO</t>
  </si>
  <si>
    <t>NAUTICO ESCOBAR COUNTRY CLUB</t>
  </si>
  <si>
    <t>CLUB DE CAMPO ST. THOMAS</t>
  </si>
  <si>
    <t>GOOD YEAR GOLF CLUB</t>
  </si>
  <si>
    <t>LARENA COUNTRY CLUB</t>
  </si>
  <si>
    <t>SAN MIGUEL DEL GHISO C. C.</t>
  </si>
  <si>
    <t xml:space="preserve">C. C. A BCO PCIA DE BUENOS AIRES </t>
  </si>
  <si>
    <t>CLUB PRIVADO LOMA VERDE</t>
  </si>
  <si>
    <t>CARMEL COUNTRY CLUB</t>
  </si>
  <si>
    <t>EL CARMEL COUNTRY CLUB</t>
  </si>
  <si>
    <t>ARANZAZU CLUB DE CAMPO</t>
  </si>
  <si>
    <t>HINDÚ CLUB</t>
  </si>
  <si>
    <t>GIMNASIA y ESGRIMA BS.AS</t>
  </si>
  <si>
    <t>EL CAMPITO DE PATO GOLF CLUB</t>
  </si>
  <si>
    <t>ASOC.DEPORTIVA BERAZATEGUI</t>
  </si>
  <si>
    <t>CAMPO CHICO C.C.</t>
  </si>
  <si>
    <t>CAMPO DE GOLF LOS ALAMOS</t>
  </si>
  <si>
    <t>CLUB CIUDAD DE BS AS</t>
  </si>
  <si>
    <t>CLUB HIPICO Y DE GOLF CITY BELL</t>
  </si>
  <si>
    <t>CLUB NEWMAN</t>
  </si>
  <si>
    <t>CLUB S.D.Y.F.C.GRAL. MITRE</t>
  </si>
  <si>
    <t>COUNTRY CLUB EL BOSQUE</t>
  </si>
  <si>
    <t>EL SOSIEGO COUNTRY CLUB</t>
  </si>
  <si>
    <t>EVERLINKS CLUB DE GOLF</t>
  </si>
  <si>
    <t>LA COLINA CLUB DE CAMPO</t>
  </si>
  <si>
    <t>LA RESERVA CARDALES</t>
  </si>
  <si>
    <t>LIBERTAD GOLF CLUB</t>
  </si>
  <si>
    <t>SAN MARTIN GOLF CLUB</t>
  </si>
  <si>
    <t>SMITHFIELD GOLF CLUB</t>
  </si>
  <si>
    <t>UPCN</t>
  </si>
  <si>
    <t>MILANO JUANA</t>
  </si>
  <si>
    <t>LOGAN DUNCAN</t>
  </si>
  <si>
    <t>CLUB CIUDAD DE BUENOS AIRES*</t>
  </si>
  <si>
    <t>C.C de Golf las Praderas de Lujan</t>
  </si>
  <si>
    <t>San Isidro Golf Club</t>
  </si>
  <si>
    <t>Futuros Golfistas</t>
  </si>
  <si>
    <t>POS.</t>
  </si>
  <si>
    <t>Rivas, Facundo</t>
  </si>
  <si>
    <t>Haras Santa Maria</t>
  </si>
  <si>
    <t>Ranelagh Golf Club</t>
  </si>
  <si>
    <t>Olivos Golf Club</t>
  </si>
  <si>
    <t>Gomez, Facundo</t>
  </si>
  <si>
    <t>Club A. Estudiantes de la Plata</t>
  </si>
  <si>
    <t>De los Santos, Victoria</t>
  </si>
  <si>
    <t>PORTA ARAOZ JEREMIAS</t>
  </si>
  <si>
    <t>MIERES MANUEL BENJAMIN</t>
  </si>
  <si>
    <t>CERNADAS MATEO SALVADOR</t>
  </si>
  <si>
    <t>OVELAR FRANCO DAVID</t>
  </si>
  <si>
    <t>LA PROVIDENCIA RESORT</t>
  </si>
  <si>
    <t xml:space="preserve">DE LOS SANTOS NICOLAS </t>
  </si>
  <si>
    <t>TRENCH JULIA EMA</t>
  </si>
  <si>
    <t>CLUB DE CAMPO GRAND BELL</t>
  </si>
  <si>
    <t>CLUB PRIVADO EL OMBU</t>
  </si>
  <si>
    <t>Mayling Club de Campo</t>
  </si>
  <si>
    <t>Ituzaingo Golf Club</t>
  </si>
  <si>
    <t>Pilara Golf</t>
  </si>
  <si>
    <t>APELLIDO y NOMBRE</t>
  </si>
  <si>
    <t>AÑO</t>
  </si>
  <si>
    <t>a designar</t>
  </si>
  <si>
    <t>Club de Campo La Martona</t>
  </si>
  <si>
    <t>La Providencia Resort</t>
  </si>
  <si>
    <t>Mapuche Country Club</t>
  </si>
  <si>
    <t>CAMPO DE GOLF LA ORQUIDEA</t>
  </si>
  <si>
    <t>CLUB DE CAMPO LOS PINGUINOS</t>
  </si>
  <si>
    <t>CLUB NAUTICO HACOAJ</t>
  </si>
  <si>
    <t>Jockey Club Argentino</t>
  </si>
  <si>
    <t>Arando, Felix</t>
  </si>
  <si>
    <t>Club Universitario de Buenos Aires</t>
  </si>
  <si>
    <t>Orizzonte, Renzo</t>
  </si>
  <si>
    <t>Alvarez Otero, Nicolas</t>
  </si>
  <si>
    <t>San Jorge Golf Club</t>
  </si>
  <si>
    <t>MISDORP LUIGI</t>
  </si>
  <si>
    <t>CORIZZO AUGUSTO</t>
  </si>
  <si>
    <t>Giudici, Juan Benjamin</t>
  </si>
  <si>
    <t>Papiccio, Francisco</t>
  </si>
  <si>
    <t>Golf Club Argentino</t>
  </si>
  <si>
    <t>Carman, Rufino</t>
  </si>
  <si>
    <t>Estancias Golf Club</t>
  </si>
  <si>
    <t>OUBEL MARTINA</t>
  </si>
  <si>
    <t>Club Nautico San Isidro</t>
  </si>
  <si>
    <t>ARAUJO MULLER JOAQUIN</t>
  </si>
  <si>
    <t>CARMAN HILARIO</t>
  </si>
  <si>
    <t>CONSTELA VALENTINO</t>
  </si>
  <si>
    <t>DEDYN TOMAS</t>
  </si>
  <si>
    <t>JONES BAUTISTA</t>
  </si>
  <si>
    <t>MENDEZ JUAN CRUZ</t>
  </si>
  <si>
    <t>NORO VILLAGRA BENJAMIN</t>
  </si>
  <si>
    <t>SIGNO GALEANO BAUTISTA</t>
  </si>
  <si>
    <t>DIAZ ERMACORA ELEONORA</t>
  </si>
  <si>
    <t>BERRONE PALOMA</t>
  </si>
  <si>
    <t>MARTINEZ PEROZO GUADALUPE</t>
  </si>
  <si>
    <t>RANDO LARRAIN OLIVIA</t>
  </si>
  <si>
    <t>Golfer´s Country Club</t>
  </si>
  <si>
    <t>Highland Park Country Club</t>
  </si>
  <si>
    <t>Nautico Escobar Country Club</t>
  </si>
  <si>
    <t>Diaz, Santino</t>
  </si>
  <si>
    <t>Moyano, Joaquin</t>
  </si>
  <si>
    <t>Sierra de los padres Golf Club</t>
  </si>
  <si>
    <t>Grosman, Franco</t>
  </si>
  <si>
    <t>Miraflores Country Club</t>
  </si>
  <si>
    <t>C.C.DE GOLF LAS PRADERAS DE LUJAN</t>
  </si>
  <si>
    <t>ESPERANZA GOLF CLUB</t>
  </si>
  <si>
    <t>QUIROGA LUCILA</t>
  </si>
  <si>
    <t>C.C.de G. LAS PRADERAS DE LUJAN</t>
  </si>
  <si>
    <t>CLUB DE CAMPO EL MORO</t>
  </si>
  <si>
    <t>Boulogne Golf Club</t>
  </si>
  <si>
    <t>Mieres, Lautaro</t>
  </si>
  <si>
    <t>Cardona, Antonio</t>
  </si>
  <si>
    <t>Fabbri, Lorenzo</t>
  </si>
  <si>
    <t>Tonnelier, Rufino</t>
  </si>
  <si>
    <t>Navarro, Felix</t>
  </si>
  <si>
    <t>MORA YOUNG MANUEL</t>
  </si>
  <si>
    <t>PEREIRA NACOR BAUTISTA</t>
  </si>
  <si>
    <t>BARBON GUILLERMINA</t>
  </si>
  <si>
    <t>Ortiz, Kevin</t>
  </si>
  <si>
    <t>Vegh, Dylan</t>
  </si>
  <si>
    <t>Scholem Aleijem Bialik</t>
  </si>
  <si>
    <t>TUCCI LUCA</t>
  </si>
  <si>
    <t>Cabrera, Julian</t>
  </si>
  <si>
    <t>MOSTEIRO RAMON</t>
  </si>
  <si>
    <t>Pos.</t>
  </si>
  <si>
    <t>Difalco Suarez, Nicolas</t>
  </si>
  <si>
    <t>Miranda, Sebastian</t>
  </si>
  <si>
    <t>Camaño, Tomas</t>
  </si>
  <si>
    <t>Gomez, Thiago</t>
  </si>
  <si>
    <t>CONTRERAS KLATT LUCIO</t>
  </si>
  <si>
    <t>GOMEZ CAMILO</t>
  </si>
  <si>
    <t>Maceri, Vicente</t>
  </si>
  <si>
    <t>Cohen, Valentin</t>
  </si>
  <si>
    <t>STEINBRUCK OLIVER</t>
  </si>
  <si>
    <t>Perrella, Santiago</t>
  </si>
  <si>
    <t>El Canton Golf</t>
  </si>
  <si>
    <t>ZEN GOLF</t>
  </si>
  <si>
    <t>Total</t>
  </si>
  <si>
    <t>ESPERANZA GOLF</t>
  </si>
  <si>
    <t>Obarrio, Sofia</t>
  </si>
  <si>
    <t>FRENE GREGORIO</t>
  </si>
  <si>
    <t>Golfers Country Club</t>
  </si>
  <si>
    <t>Camiña, Facundo</t>
  </si>
  <si>
    <t>Maschwitz Golf Club</t>
  </si>
  <si>
    <t>Golpe, Micaela</t>
  </si>
  <si>
    <t>Mayo, Fausto</t>
  </si>
  <si>
    <t>ARANDO, RODRIGO</t>
  </si>
  <si>
    <t>CHUQUER, BAUTISTA</t>
  </si>
  <si>
    <t>MENDIZABAL, BAUTISTA</t>
  </si>
  <si>
    <t>HARAS SANTA MARÍA</t>
  </si>
  <si>
    <t>SRAGOWICZ, MATEO</t>
  </si>
  <si>
    <t>FOGLIA, GIUSEPPE</t>
  </si>
  <si>
    <t>DEL FA SOLER, ZACARIAS</t>
  </si>
  <si>
    <t>ASATTO, PEDRO</t>
  </si>
  <si>
    <t>CARRILLO, ANA PAULA</t>
  </si>
  <si>
    <t>DIAZ ERMACORA TERESA</t>
  </si>
  <si>
    <t>CAMAÑO, LUCILA</t>
  </si>
  <si>
    <t>DE SILVESTRI, GUILLERMINA</t>
  </si>
  <si>
    <t>BONGIOVANNI, FRANCESCA</t>
  </si>
  <si>
    <t>DIEZ FELIPE</t>
  </si>
  <si>
    <t>MARINARO, LUCAS</t>
  </si>
  <si>
    <t>HUERGO, BAUTISTA</t>
  </si>
  <si>
    <t>ALONSO, TIAGO</t>
  </si>
  <si>
    <t>Salaber, Cruz</t>
  </si>
  <si>
    <t>Centeno, Nicolás</t>
  </si>
  <si>
    <t>Lartirigoyen, Jaime</t>
  </si>
  <si>
    <t>Grosman, Milo</t>
  </si>
  <si>
    <t>Fabri, Francisco</t>
  </si>
  <si>
    <t>Gradd, Mila</t>
  </si>
  <si>
    <t>SCHOLEM ALEIJEM BIALIK</t>
  </si>
  <si>
    <t xml:space="preserve">BUENOS AIRES GOLF </t>
  </si>
  <si>
    <t>Stadler, Antonio</t>
  </si>
  <si>
    <t>Berrone, Valentino</t>
  </si>
  <si>
    <t>Catalina, Pedro</t>
  </si>
  <si>
    <t>LAVALLOL, JUAN IGNACIO</t>
  </si>
  <si>
    <t>P</t>
  </si>
  <si>
    <t>SOJO, DELFINA</t>
  </si>
  <si>
    <t>RESUMIL, CATALINA</t>
  </si>
  <si>
    <t>Valino, Dante</t>
  </si>
  <si>
    <t>Usandivaras, Benjamin</t>
  </si>
  <si>
    <t>Diaz Valdez, Justo</t>
  </si>
  <si>
    <t>SALABER, LORENZO</t>
  </si>
  <si>
    <t>ARIAS, MATEO</t>
  </si>
  <si>
    <t>DEL CARRIL, FRANCISCO</t>
  </si>
  <si>
    <t>DEL FRESNO, MARIA</t>
  </si>
  <si>
    <t>Plate, Fermin</t>
  </si>
  <si>
    <t>Garcia Caceres, Felix</t>
  </si>
  <si>
    <t>Martini, Segundo</t>
  </si>
  <si>
    <t>Quirno, Delfina</t>
  </si>
  <si>
    <t>Cardona, Azucena</t>
  </si>
  <si>
    <t>Cuneo, Beltran</t>
  </si>
  <si>
    <t>Castro, Donato</t>
  </si>
  <si>
    <t>CURRA, IGNACIO</t>
  </si>
  <si>
    <t>QU, LUCAS</t>
  </si>
  <si>
    <t>GOLF SAN SEBASTIAN</t>
  </si>
  <si>
    <t>ZLOTOLOW, ALAN</t>
  </si>
  <si>
    <t>Fleisman, Ivan</t>
  </si>
  <si>
    <t>Club Nautico Hacoaj</t>
  </si>
  <si>
    <t>Miramonte, Benjamin</t>
  </si>
  <si>
    <t>Club Atletico Lomas</t>
  </si>
  <si>
    <t>Iturrioz, Iñigo</t>
  </si>
  <si>
    <t>De Silvestri, Nicanor</t>
  </si>
  <si>
    <t>Vacca, Venicio</t>
  </si>
  <si>
    <t>SICARDI SARAVIA, DIEGO</t>
  </si>
  <si>
    <t>EMERSON GERALD</t>
  </si>
  <si>
    <t>MEDIA LUNA POLO CLUB</t>
  </si>
  <si>
    <t>MICELI FELIPE</t>
  </si>
  <si>
    <t>ARANJUEZ COUNTRY CLUB</t>
  </si>
  <si>
    <t>Garcia Fasci, Felipe</t>
  </si>
  <si>
    <t>Emerson, Francis</t>
  </si>
  <si>
    <t>Media Luna Polo Club</t>
  </si>
  <si>
    <t>Lanzavecchia, Bautista</t>
  </si>
  <si>
    <t>RETAMAR, ALEJO</t>
  </si>
  <si>
    <t>ROCCO, VITO</t>
  </si>
  <si>
    <t>Furlanetto, Luca</t>
  </si>
  <si>
    <t>SOULAS, PEDRO</t>
  </si>
  <si>
    <t>FUNES NICOLAS</t>
  </si>
  <si>
    <t>CATALINA, BRUNO</t>
  </si>
  <si>
    <t>RODRIGUEZ BARRI, NAYRA</t>
  </si>
  <si>
    <t>BOCA RATÓN COUNTRY CLUB</t>
  </si>
  <si>
    <t>CASAS SALAZAR, ANTONELLA</t>
  </si>
  <si>
    <t>Bottcher, Santiago</t>
  </si>
  <si>
    <t>Ramallo, Pedro</t>
  </si>
  <si>
    <t>Olmos, Agustin</t>
  </si>
  <si>
    <t>Rebolledo, Hugo</t>
  </si>
  <si>
    <t>Club Estudiantes de la Plata</t>
  </si>
  <si>
    <t>Niz, Augusto</t>
  </si>
  <si>
    <t>Club Hipico y de Golf City Bell</t>
  </si>
  <si>
    <t>Almeida, Juan Bautista</t>
  </si>
  <si>
    <t>Carnagui, Sofia</t>
  </si>
  <si>
    <t>AMAYE, MAITE</t>
  </si>
  <si>
    <t>1er descarte de las primeras 6 fechas</t>
  </si>
  <si>
    <t>2do descarte de la fecha 7 a la 12</t>
  </si>
  <si>
    <t>CLUB ATLETICO DE SAN ISIDRO (CASI)</t>
  </si>
  <si>
    <t>LAULHE, IGNACIO</t>
  </si>
  <si>
    <t>YORIO, CATALINA</t>
  </si>
  <si>
    <t>Matsunaga, Ignacio</t>
  </si>
  <si>
    <t>Ciccarelli, Felipe</t>
  </si>
  <si>
    <t>San Diego Country Club</t>
  </si>
  <si>
    <t>Pedroza, Iara</t>
  </si>
  <si>
    <t>Gasparini, Valentina</t>
  </si>
  <si>
    <t>Club de campo la Martona</t>
  </si>
  <si>
    <t>MOORE, ANTONIO</t>
  </si>
  <si>
    <t>FANDIÑO, SANTIAGO</t>
  </si>
  <si>
    <t>GARAT, FELIPE</t>
  </si>
  <si>
    <t>LLABRES, IGNACIO</t>
  </si>
  <si>
    <t>MARENCO, JUAN</t>
  </si>
  <si>
    <t>BERRONE, SANTIAGO</t>
  </si>
  <si>
    <t>HIGHLAND PARK</t>
  </si>
  <si>
    <t>Tortugas Country Club</t>
  </si>
  <si>
    <t>Dorignac, Isidro</t>
  </si>
  <si>
    <t>Catena, Cruz</t>
  </si>
  <si>
    <t>Juarez Goñi, Ignacio</t>
  </si>
  <si>
    <t>Di Benedetto, Galo</t>
  </si>
  <si>
    <t>Dedyn, Juan</t>
  </si>
  <si>
    <t>Hume Navarro, Alejo</t>
  </si>
  <si>
    <t>Aranda, Maximo</t>
  </si>
  <si>
    <t>INDIO CUA GOLF CLUB</t>
  </si>
  <si>
    <t>RUMIANI, MATEO</t>
  </si>
  <si>
    <t>Barbieri, Mora</t>
  </si>
  <si>
    <t>Hindú Club</t>
  </si>
  <si>
    <t>Takashima, Joaquin</t>
  </si>
  <si>
    <t>Marchioli, Gian Cluca</t>
  </si>
  <si>
    <t>Puesto</t>
  </si>
  <si>
    <t>3er descarte de la fecha 13 a la 18</t>
  </si>
  <si>
    <t>YALJ Benicio</t>
  </si>
  <si>
    <t>Club de Campo Grand Bell</t>
  </si>
  <si>
    <t>Otegui Nicolás</t>
  </si>
  <si>
    <t>Salomón Felipe</t>
  </si>
  <si>
    <t>Moya Gaspar</t>
  </si>
  <si>
    <t>Aldao Francisco</t>
  </si>
  <si>
    <t>Los Lagartos C.C.</t>
  </si>
  <si>
    <t>DAMAS Albatros Clases 2011-2012 - SIN HANDICAP</t>
  </si>
  <si>
    <t>SAN ELISEO COUNTRY CLUB</t>
  </si>
  <si>
    <t>HUESCA, SANTIAGO</t>
  </si>
  <si>
    <t>CLUB ATLETICO SAN ISIDRO</t>
  </si>
  <si>
    <t>ARANDA, EMANUEL</t>
  </si>
  <si>
    <t>DI MARINO, RENZO</t>
  </si>
  <si>
    <t>RIVAS, FACUNDO</t>
  </si>
  <si>
    <t>RUIZ MAZZA, SANTINO</t>
  </si>
  <si>
    <t>USLENGHI, JUAN</t>
  </si>
  <si>
    <t>CLUB DE CAMPO GRAN BELL</t>
  </si>
  <si>
    <t>PICASSO, FILIPPO</t>
  </si>
  <si>
    <t>YAYA, MIA</t>
  </si>
  <si>
    <t>BONOFIGLIO, ABRIL</t>
  </si>
  <si>
    <t>GUZMAN, BRISA</t>
  </si>
  <si>
    <t>Cincuengrani, Felipe</t>
  </si>
  <si>
    <t>Zygadlo, Benjamin</t>
  </si>
  <si>
    <t>Kim, Francisco</t>
  </si>
  <si>
    <t>Gomez, Delfina</t>
  </si>
  <si>
    <t>Fagin, Francisco</t>
  </si>
  <si>
    <t>Forconi, Felipe</t>
  </si>
  <si>
    <t>Petrizan, Allegra</t>
  </si>
  <si>
    <t>Highland Park</t>
  </si>
  <si>
    <t>Obarrio, Juana</t>
  </si>
  <si>
    <t>Pedrozo, Angel</t>
  </si>
  <si>
    <t>La Providencia</t>
  </si>
  <si>
    <t>Andonegui, Iñaki</t>
  </si>
  <si>
    <t>Cardona, Alfonso</t>
  </si>
  <si>
    <t>Raffo, Isidro</t>
  </si>
  <si>
    <t>VIRASORO AGUSTIN</t>
  </si>
  <si>
    <t>KIM CHANG HYOUNG</t>
  </si>
  <si>
    <t>LIN LUCA</t>
  </si>
  <si>
    <t>CRIPPA TIZIANO</t>
  </si>
  <si>
    <t>DIEZ REUTEMANN SANTIAGO</t>
  </si>
  <si>
    <t>MANOFF VALENTINA</t>
  </si>
  <si>
    <t xml:space="preserve">IUNGER AGUSTIN </t>
  </si>
  <si>
    <t>GOLFERS COUNTRY CLUB</t>
  </si>
  <si>
    <t>RAMPODI PEDRO</t>
  </si>
  <si>
    <t>CLUB DE CAMPO LOS HORNEROS</t>
  </si>
  <si>
    <t>VEIGA MARTINA</t>
  </si>
  <si>
    <t>CAFFARENA, EUGENIO</t>
  </si>
  <si>
    <t>LA COLINA GOLF CLUB</t>
  </si>
  <si>
    <t>TAIANA, SANTOS</t>
  </si>
  <si>
    <t>NARDUCCI, BIANCA</t>
  </si>
  <si>
    <t>JOSE JURADO</t>
  </si>
  <si>
    <t>CAMPOS, VALENTINA</t>
  </si>
  <si>
    <t>Rodriguez, Severiano</t>
  </si>
  <si>
    <t>DeMartini Burry, Conrado</t>
  </si>
  <si>
    <t>DE SANTIS CASCARDO, LUCA</t>
  </si>
  <si>
    <t>HAN, ELENA</t>
  </si>
  <si>
    <t>Campo, Juana</t>
  </si>
  <si>
    <t>Perello, Tomas</t>
  </si>
  <si>
    <t>CAÑUELAS GOLF CLUB</t>
  </si>
  <si>
    <t>CAÑUELAS GOLF</t>
  </si>
  <si>
    <t>RIVAROLA, PAZ</t>
  </si>
  <si>
    <t>CASTELLANI, TOMAS</t>
  </si>
  <si>
    <t>BARATELI, EMILIO</t>
  </si>
  <si>
    <t>URDAPILLETA, JOAQUIN</t>
  </si>
  <si>
    <t>ENGEVIK, MATHIAS</t>
  </si>
  <si>
    <t>BONOFIGLIO, MATEO</t>
  </si>
  <si>
    <t>CASERTA, GUIDO</t>
  </si>
  <si>
    <t>SALABER, BAUTISTA</t>
  </si>
  <si>
    <t>BOGO, MARCOS</t>
  </si>
  <si>
    <t>CLUB ATLETICO DE SAN ISIDRO</t>
  </si>
  <si>
    <t>El Carmel Country Club</t>
  </si>
  <si>
    <t>Engevik, Helena</t>
  </si>
  <si>
    <t>Ricaldoni, Augusto</t>
  </si>
  <si>
    <t>Molina Carranza, Salvador</t>
  </si>
  <si>
    <t>Noguerol, Jose Ramon</t>
  </si>
  <si>
    <t>Lartirigoyen, Indalecio</t>
  </si>
  <si>
    <t>GARCIA ZAVALETA, FACUNDO</t>
  </si>
  <si>
    <t>ETCHEGARAY, MARTIN</t>
  </si>
  <si>
    <t>RAMOS MEJIA MATEO</t>
  </si>
  <si>
    <t>SAN ANDRES GOLF CLLUB</t>
  </si>
  <si>
    <t>Lopez olaciregui, Salvador</t>
  </si>
  <si>
    <t>Torrado, Santiago</t>
  </si>
  <si>
    <t>Gimenez, Tomas</t>
  </si>
  <si>
    <t>Fagalde, Milagros</t>
  </si>
  <si>
    <t>Club Universitario Buenos Aires</t>
  </si>
  <si>
    <t>Campana, Agustin</t>
  </si>
  <si>
    <t>Fagalde, Iáki</t>
  </si>
  <si>
    <t>Mackinlay Felix</t>
  </si>
  <si>
    <t>Bucci, Tadeo</t>
  </si>
  <si>
    <t>Garcia Sanchez, Owen</t>
  </si>
  <si>
    <t>Amas, Facundo</t>
  </si>
  <si>
    <t>Agosti Juan</t>
  </si>
  <si>
    <t>VILLAMIL, SIMON</t>
  </si>
  <si>
    <t>CASTRO, JUAN IGNACIO</t>
  </si>
  <si>
    <t>PIQUE, SILVESTRE</t>
  </si>
  <si>
    <t>Lombardo, Ciro</t>
  </si>
  <si>
    <t>SAN NICOLAS GOLF CLUB</t>
  </si>
  <si>
    <t>Golf Club Mercedes</t>
  </si>
  <si>
    <t>GOLF CLUB MERCEDES</t>
  </si>
  <si>
    <t xml:space="preserve"> Q15:MM102</t>
  </si>
  <si>
    <t>Haras del Sur Club de Campo</t>
  </si>
  <si>
    <t>HARAS DEL SUR CLUB DE CAMPO</t>
  </si>
  <si>
    <t>Fernandez, Julian</t>
  </si>
  <si>
    <t>Acosta Amaya, Alma</t>
  </si>
  <si>
    <t>Young, Agus</t>
  </si>
  <si>
    <t>DI BENEDETTO, BELISARIO</t>
  </si>
  <si>
    <t>Tarasido, felix</t>
  </si>
  <si>
    <t>Buchanan, Justo</t>
  </si>
  <si>
    <t>Demeco, Pedro</t>
  </si>
  <si>
    <t>Biaus, Santos</t>
  </si>
  <si>
    <t>CLUB AT. ESTUDIANTES DE LA PLATA</t>
  </si>
  <si>
    <t>SAEZ, CIPRIANO</t>
  </si>
  <si>
    <t>ARIN, ALFONSO MIGUEL</t>
  </si>
  <si>
    <t>DIAZ GARCIA FELIPE</t>
  </si>
  <si>
    <t>ARANDO, FELIX</t>
  </si>
  <si>
    <t>Del Viso Divina Range</t>
  </si>
  <si>
    <t>BOCA RATON CLUYNTRY LIFE</t>
  </si>
  <si>
    <t>CLUB UNIVERSITARIO DE BUENOS AIRES</t>
  </si>
  <si>
    <t>TASCO, LORENZO</t>
  </si>
  <si>
    <t>TORRES CARBONELL, FELIX</t>
  </si>
  <si>
    <t>Dewey, Leon</t>
  </si>
  <si>
    <t>Gauto, Jose Bautista</t>
  </si>
  <si>
    <t>ALVAREZ, JUANA</t>
  </si>
  <si>
    <t>Copa Ranking Metro Interclubes 2025</t>
  </si>
  <si>
    <t>1. 
Palermo Golf</t>
  </si>
  <si>
    <t>PASSARELLI, GIOVANNI</t>
  </si>
  <si>
    <t>VILHENA, SALVADOR</t>
  </si>
  <si>
    <t>PERPERE, ALFONZO</t>
  </si>
  <si>
    <t>MILANO, MANUEL</t>
  </si>
  <si>
    <t>TOMKINSON, JUSTO</t>
  </si>
  <si>
    <t>VEIGA, JUAN MANUEL</t>
  </si>
  <si>
    <t>DIAZ, BRUNO</t>
  </si>
  <si>
    <t>PISARENKI, BELISARIO</t>
  </si>
  <si>
    <t>JOCKEY CLUB DE SAN ISIDRO</t>
  </si>
  <si>
    <t>GUERRERO, VALENTINA</t>
  </si>
  <si>
    <t>AMBLARD, MARINA</t>
  </si>
  <si>
    <t>AYERZA CASARES, GUADALUPE</t>
  </si>
  <si>
    <t>DE LOS SANTOS, VICTORIA</t>
  </si>
  <si>
    <t>Delgado, Martin</t>
  </si>
  <si>
    <t>Pedranzini, Valentino</t>
  </si>
  <si>
    <t>Alliot, Franco</t>
  </si>
  <si>
    <t>Garcia Zavaleta, Ignacio</t>
  </si>
  <si>
    <t>Morales, Juan Ignacio</t>
  </si>
  <si>
    <t>Garcia Rosa, Blas</t>
  </si>
  <si>
    <t>Martindale Country Club</t>
  </si>
  <si>
    <t>Alassia, Bastian</t>
  </si>
  <si>
    <t>Berciano, Olivia</t>
  </si>
  <si>
    <t>Cinque, Eloisa</t>
  </si>
  <si>
    <t>Berciano, Andres</t>
  </si>
  <si>
    <t>Alvarez Lanus, Pedro</t>
  </si>
  <si>
    <t>Macias, Camila</t>
  </si>
  <si>
    <t>29-30/3/25</t>
  </si>
  <si>
    <t>2. Haras de Santa María</t>
  </si>
  <si>
    <t>2. Haras Santa María</t>
  </si>
  <si>
    <t>GOMEZ, JUAN CRUZ</t>
  </si>
  <si>
    <t>ITUZAINGO GOLF</t>
  </si>
  <si>
    <t>CASAL, JEREMIAS</t>
  </si>
  <si>
    <t>LORI, AGUSTINA</t>
  </si>
  <si>
    <t>Ibarruela, Shanahan</t>
  </si>
  <si>
    <t>Berciano, Margarita</t>
  </si>
  <si>
    <t>Golf Club Jose Jurado</t>
  </si>
  <si>
    <t>Diving del Viso</t>
  </si>
  <si>
    <t>3. Ranelagh Golf Club</t>
  </si>
  <si>
    <t>MATEO WALTER SANTINO</t>
  </si>
  <si>
    <t>PICO, ANTONIO</t>
  </si>
  <si>
    <t>KISHIMOTTO, THIAGO</t>
  </si>
  <si>
    <t>OTEIZA, FAUSTINA</t>
  </si>
  <si>
    <t>Elorza, Santino</t>
  </si>
  <si>
    <t>Sacco, Giuliano</t>
  </si>
  <si>
    <t>Valcarse, Felix</t>
  </si>
  <si>
    <t>Pirovano, Nahuel</t>
  </si>
  <si>
    <t>Lima, Juana</t>
  </si>
  <si>
    <t>Viveros, Isabella</t>
  </si>
  <si>
    <t>Blousson, Simon</t>
  </si>
  <si>
    <t>Ranlagh Golf Club</t>
  </si>
  <si>
    <t>San Eliseo Golf</t>
  </si>
  <si>
    <t>San Andres Golf Club</t>
  </si>
  <si>
    <t>CIRCULO DE LA FUERZA AEREA</t>
  </si>
  <si>
    <t>Farut, Facundo</t>
  </si>
  <si>
    <t>Velazque, Santino</t>
  </si>
  <si>
    <t>Calabrese, Matias</t>
  </si>
  <si>
    <t>4. Naútico Escobar</t>
  </si>
  <si>
    <t>Ortiz, Giovanni</t>
  </si>
  <si>
    <t>5. Golf Club Argentino</t>
  </si>
  <si>
    <t>DIBAR, ALEX</t>
  </si>
  <si>
    <t>CARDONA, ALARICO</t>
  </si>
  <si>
    <t>TONNELIER, JUSTINA</t>
  </si>
  <si>
    <t>Pisarenki, Belisario</t>
  </si>
  <si>
    <t>Henschien, Bautista</t>
  </si>
  <si>
    <t>Buenos Aires Golf Club</t>
  </si>
  <si>
    <t>Blazquez, Borja</t>
  </si>
  <si>
    <t>Pilar Golf Club</t>
  </si>
  <si>
    <t>Gonella, Francisco</t>
  </si>
  <si>
    <t>Maltoni, Olivia</t>
  </si>
  <si>
    <t>Henschien, Santos</t>
  </si>
  <si>
    <t>Raffo, Lorenzo</t>
  </si>
  <si>
    <t>Aguirre, Teodolina</t>
  </si>
  <si>
    <t>Quirno, Elisa</t>
  </si>
  <si>
    <t>Matta y Trejo, Amalia</t>
  </si>
  <si>
    <t>Aguirre, Florencio</t>
  </si>
  <si>
    <t>Fernandez Madero, Toribio</t>
  </si>
  <si>
    <t>Quirno, Ignacio</t>
  </si>
  <si>
    <t>6. La Martona</t>
  </si>
  <si>
    <t>JOUEDJATI, THIAGO ALAN</t>
  </si>
  <si>
    <t>Sigbaum, Agustin</t>
  </si>
  <si>
    <t>Los alamos Club de Campo</t>
  </si>
  <si>
    <t>Lentini, Mateo</t>
  </si>
  <si>
    <t>Olguin, Orion</t>
  </si>
  <si>
    <t>7. Olivos Golf</t>
  </si>
  <si>
    <t>BOCCHETTO, JUANA</t>
  </si>
  <si>
    <t>REVOREDO, JOIA</t>
  </si>
  <si>
    <t>SILVA CATALINA</t>
  </si>
  <si>
    <t>DI PAOLA, NICOLAS</t>
  </si>
  <si>
    <t>8. La providencia</t>
  </si>
  <si>
    <t>NO INFORMADO</t>
  </si>
  <si>
    <t>CLUB NO INFORMADO</t>
  </si>
  <si>
    <t>Vilhena, Francisco</t>
  </si>
  <si>
    <t>Rivas, Francisco</t>
  </si>
  <si>
    <t>Cartelle, Dante</t>
  </si>
  <si>
    <t>LOS ALAMOS</t>
  </si>
  <si>
    <t>9. San Diego</t>
  </si>
  <si>
    <t>BASILICO, FELIPE</t>
  </si>
  <si>
    <t>GARCIA SILVESTRI, JUANI</t>
  </si>
  <si>
    <t>PRADO RUGGERI, ENZO</t>
  </si>
  <si>
    <t>LENTINI, BENJAMIN</t>
  </si>
  <si>
    <t>DORIGNAC, ISIDRO</t>
  </si>
  <si>
    <t>Navarro, Isabella</t>
  </si>
  <si>
    <t>Los Lagartos Country Club</t>
  </si>
  <si>
    <t>URDAPILLETA, JERONIMO</t>
  </si>
  <si>
    <t>Bausili, Tomas</t>
  </si>
  <si>
    <t>Manrique, Benjamin</t>
  </si>
  <si>
    <t>Club Newman</t>
  </si>
  <si>
    <t>Lopez Vilaclrara, Tobias</t>
  </si>
  <si>
    <t>Lopez Vilaclrara, Felipe</t>
  </si>
  <si>
    <t>Pilar Golf</t>
  </si>
  <si>
    <t>Ward, Alejo</t>
  </si>
  <si>
    <t>10. Jockey Club</t>
  </si>
  <si>
    <t>LAFUENTE, RUFINO</t>
  </si>
  <si>
    <t>MIRRI, FRANCISCO</t>
  </si>
  <si>
    <t>LOPEZ OLACIREGUI, SALVADOR</t>
  </si>
  <si>
    <t>BELLOCQ, BENJAMIN</t>
  </si>
  <si>
    <t>Claria, Marcos</t>
  </si>
  <si>
    <t>Fagalde, Beltran</t>
  </si>
  <si>
    <t>Casado, Alfonso</t>
  </si>
  <si>
    <t>Herrera, Mateo</t>
  </si>
  <si>
    <t>Díaz Valdez, Blas</t>
  </si>
  <si>
    <t>Díaz Valdez, Joaquin</t>
  </si>
  <si>
    <t>Tilger, Juana</t>
  </si>
  <si>
    <t>11. Higland</t>
  </si>
  <si>
    <t>12. Abril</t>
  </si>
  <si>
    <t>13. Tortugas</t>
  </si>
  <si>
    <t>14. Campo 
Chico</t>
  </si>
  <si>
    <t>16. Golfers</t>
  </si>
  <si>
    <t>7. La providencia</t>
  </si>
  <si>
    <t>8. San Diego</t>
  </si>
  <si>
    <t>9. Boulogne</t>
  </si>
  <si>
    <t>ITURRIOZ IÑIGO</t>
  </si>
  <si>
    <t>GOMEZ, FACUNDO</t>
  </si>
  <si>
    <t>Tocafondi, Luca</t>
  </si>
  <si>
    <t>Ferri, Maria Josefina</t>
  </si>
  <si>
    <t>Casa, Joaquin</t>
  </si>
  <si>
    <t>Club Nautico San isidro</t>
  </si>
  <si>
    <t>BRANDEEN, JOAQUIN</t>
  </si>
  <si>
    <t>FREYRE, ANTONIO</t>
  </si>
  <si>
    <t>Usandivaras, Mateo</t>
  </si>
  <si>
    <t>Mallaviabarrena, Felix</t>
  </si>
  <si>
    <t>Nordelta Golf Club</t>
  </si>
  <si>
    <t>Marenco, Jose</t>
  </si>
  <si>
    <t>Savoy, Tista</t>
  </si>
  <si>
    <t>Dechert, Pedro</t>
  </si>
  <si>
    <t>Gutierrez, Eytan</t>
  </si>
  <si>
    <t>Cerrato, Vicente</t>
  </si>
  <si>
    <t>Cassano, Simón</t>
  </si>
  <si>
    <t>GARCIA ZAVALETA, IGNACIO</t>
  </si>
  <si>
    <t>Torregrosa, Miguel</t>
  </si>
  <si>
    <t>Lemos, Baltazar</t>
  </si>
  <si>
    <t>Calvi, Hilario</t>
  </si>
  <si>
    <t>Benavente, Matias</t>
  </si>
  <si>
    <t>Buenos Aires Golf</t>
  </si>
  <si>
    <t>Viturro, Bautista</t>
  </si>
  <si>
    <t>Cueto, Baltazar</t>
  </si>
  <si>
    <t>Olivera, Manuel</t>
  </si>
  <si>
    <t>Anitiori, Lorenzo</t>
  </si>
  <si>
    <t>15. 
Estudiantes</t>
  </si>
  <si>
    <t>Bava, Dante</t>
  </si>
  <si>
    <t>SAN ISIDRO GOLF</t>
  </si>
  <si>
    <t>Silvetti, Bautista</t>
  </si>
  <si>
    <t>1. 
Praderas de Luján</t>
  </si>
  <si>
    <t>Clasificados Torneo Nacional Junior 2026</t>
  </si>
  <si>
    <t>21 y 22 - 02</t>
  </si>
  <si>
    <t>NIÑOS ALBATROS 2013 - 2014</t>
  </si>
  <si>
    <t>NIÑAS ALBATROS 2013 - 2014</t>
  </si>
  <si>
    <t>NIÑOS AGUILAS 2015 y 2016</t>
  </si>
  <si>
    <t>NIÑOS BIRDIES 2017 y Posteriores</t>
  </si>
  <si>
    <t>NIÑAS BIRDIES 2017 y Posteriores</t>
  </si>
  <si>
    <t>NIÑAS EAGLES 2015 y 2016</t>
  </si>
  <si>
    <t>Ranking Metro Junior Tour</t>
  </si>
  <si>
    <t>1. Las Praderas</t>
  </si>
  <si>
    <t>21-22 / 02</t>
  </si>
  <si>
    <t>Normal</t>
  </si>
  <si>
    <t>Puntos 
Reducidos</t>
  </si>
  <si>
    <t>Regional 
36 hoyos</t>
  </si>
  <si>
    <t>Regional 
18 hoyos</t>
  </si>
  <si>
    <t xml:space="preserve">LA RESERVA DE CARDALES RESORT </t>
  </si>
  <si>
    <t>DUBOURG, JOAQUIN</t>
  </si>
  <si>
    <t>LAS PRADERAS DE LUJAN</t>
  </si>
  <si>
    <t>FERRARI, BRUNO</t>
  </si>
  <si>
    <t>GONZALEZ LA RIVA, NICANOR</t>
  </si>
  <si>
    <t>RANKING VARONES - JUVENILES
- CLASES   08 - 09 - 10 -</t>
  </si>
  <si>
    <t>RANKING VARONES JUVENILES</t>
  </si>
  <si>
    <t>RANKING VARONES PRE-JUVENILES</t>
  </si>
  <si>
    <t>RANKING VARONES PRE-JUVENILES 
CLASES 2011 y POSTERIORES</t>
  </si>
  <si>
    <t>PRIETO KIMLURRI, CIPRIANO</t>
  </si>
  <si>
    <t>COLOMBO, SANTINO</t>
  </si>
  <si>
    <t>INFANTE, ALFONSO</t>
  </si>
  <si>
    <t>CALAFELL, RAMON</t>
  </si>
  <si>
    <t>ASATTO, FRANCISCO</t>
  </si>
  <si>
    <t>GISMONDI, SIMON</t>
  </si>
  <si>
    <t>INSUA MOLINA, MATEO</t>
  </si>
  <si>
    <t>LAS CAÑUELAS CLUB DE CAMPO</t>
  </si>
  <si>
    <t>CUNEO, BELTRAN</t>
  </si>
  <si>
    <t>PEREZ LARSEN, FELIPE</t>
  </si>
  <si>
    <t>RANKING MUJERES JUVENILES</t>
  </si>
  <si>
    <t>RANKING MUJERES JUVENILES
- CLASES   08 - 09 - 10</t>
  </si>
  <si>
    <t>RANKING MUJERES PRE - JUVENILES
- 2011 Y POSTERIORES</t>
  </si>
  <si>
    <t>CAPANI, FRANCESCA</t>
  </si>
  <si>
    <t>VARGAS, DELFINA</t>
  </si>
  <si>
    <t>FOGLIA, JUANA</t>
  </si>
  <si>
    <t>HERNANDEZ, AITANA</t>
  </si>
  <si>
    <t>CONTRERAS KLATT, LARA</t>
  </si>
  <si>
    <t>LAULHE, ROSARIO</t>
  </si>
  <si>
    <t>CLUB ESTUDIANTES DE OLAVARRIA</t>
  </si>
  <si>
    <t>SCORE PROMEDIO</t>
  </si>
  <si>
    <t>RANKING MUJERES PRE - JUVENILES</t>
  </si>
  <si>
    <t>Hughes, constantino</t>
  </si>
  <si>
    <t>Blanco, Ignacio</t>
  </si>
  <si>
    <t>Club Atletico San Isidro</t>
  </si>
  <si>
    <t>Las praderas de Lujan</t>
  </si>
  <si>
    <t>Romano, Camilo</t>
  </si>
  <si>
    <t>Pilara</t>
  </si>
  <si>
    <t>Navili, Rufo</t>
  </si>
  <si>
    <t>Cañuelas Golf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</si>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</sst>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_ * #,##0.00_ ;_ * \-#,##0.00_ ;_ * &quot;-&quot;??_ ;_ @_ "/>
    <numFmt numFmtId="165" formatCode="dd/mm/yyyy;@"/>
    <numFmt numFmtId="166" formatCode="#,##0.00_ ;\-#,##0.00\ "/>
    <numFmt numFmtId="167" formatCode="#,##0_ ;\-#,##0\ "/>
    <numFmt numFmtId="168" formatCode="0.0"/>
  </numFmts>
  <fonts count="135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36"/>
      <color indexed="9"/>
      <name val="Arial"/>
      <family val="2"/>
    </font>
    <font>
      <sz val="20"/>
      <name val="Arial"/>
      <family val="2"/>
    </font>
    <font>
      <sz val="13"/>
      <name val="Arial"/>
      <family val="2"/>
    </font>
    <font>
      <sz val="10"/>
      <name val="Arial"/>
      <family val="2"/>
    </font>
    <font>
      <sz val="15"/>
      <name val="Arial"/>
      <family val="2"/>
    </font>
    <font>
      <sz val="18"/>
      <name val="Arial"/>
      <family val="2"/>
    </font>
    <font>
      <b/>
      <sz val="13"/>
      <color indexed="9"/>
      <name val="Arial"/>
      <family val="2"/>
    </font>
    <font>
      <b/>
      <sz val="13"/>
      <color indexed="43"/>
      <name val="Arial"/>
      <family val="2"/>
    </font>
    <font>
      <b/>
      <sz val="13"/>
      <name val="Arial"/>
      <family val="2"/>
    </font>
    <font>
      <sz val="24"/>
      <name val="Arial"/>
      <family val="2"/>
    </font>
    <font>
      <sz val="11"/>
      <color theme="1"/>
      <name val="Calibri"/>
      <family val="2"/>
      <scheme val="minor"/>
    </font>
    <font>
      <sz val="13"/>
      <name val="Calibri"/>
      <family val="2"/>
      <scheme val="minor"/>
    </font>
    <font>
      <b/>
      <sz val="10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36"/>
      <color theme="0"/>
      <name val="Arial"/>
      <family val="2"/>
    </font>
    <font>
      <sz val="36"/>
      <color theme="1"/>
      <name val="Calibri"/>
      <family val="2"/>
      <scheme val="minor"/>
    </font>
    <font>
      <sz val="28"/>
      <name val="Arial"/>
      <family val="2"/>
    </font>
    <font>
      <b/>
      <sz val="36"/>
      <color indexed="9"/>
      <name val="Calibri"/>
      <family val="2"/>
      <scheme val="minor"/>
    </font>
    <font>
      <b/>
      <sz val="12"/>
      <name val="Calibri"/>
      <family val="2"/>
      <scheme val="minor"/>
    </font>
    <font>
      <b/>
      <sz val="26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0"/>
      <name val="Arial"/>
      <family val="2"/>
    </font>
    <font>
      <b/>
      <sz val="13"/>
      <name val="Calibri"/>
      <family val="2"/>
      <scheme val="minor"/>
    </font>
    <font>
      <sz val="12"/>
      <color theme="1"/>
      <name val="Arial"/>
      <family val="2"/>
    </font>
    <font>
      <sz val="12"/>
      <color rgb="FF212529"/>
      <name val="Calibri"/>
      <family val="2"/>
      <scheme val="minor"/>
    </font>
    <font>
      <sz val="12"/>
      <name val="Calibri"/>
      <family val="2"/>
      <scheme val="minor"/>
    </font>
    <font>
      <b/>
      <sz val="12"/>
      <color indexed="9"/>
      <name val="Calibri"/>
      <family val="2"/>
      <scheme val="minor"/>
    </font>
    <font>
      <b/>
      <sz val="13"/>
      <color theme="0"/>
      <name val="Calibri"/>
      <family val="2"/>
      <scheme val="minor"/>
    </font>
    <font>
      <sz val="15"/>
      <color theme="1"/>
      <name val="Calibri"/>
      <family val="2"/>
      <scheme val="minor"/>
    </font>
    <font>
      <b/>
      <sz val="13"/>
      <color rgb="FFFF0000"/>
      <name val="Arial"/>
      <family val="2"/>
    </font>
    <font>
      <b/>
      <sz val="13"/>
      <color rgb="FF7030A0"/>
      <name val="Arial"/>
      <family val="2"/>
    </font>
    <font>
      <sz val="10"/>
      <name val="Calibri"/>
      <family val="2"/>
      <scheme val="minor"/>
    </font>
    <font>
      <b/>
      <sz val="20"/>
      <color theme="0"/>
      <name val="Arial"/>
      <family val="2"/>
    </font>
    <font>
      <b/>
      <sz val="19"/>
      <color theme="0"/>
      <name val="Arial"/>
      <family val="2"/>
    </font>
    <font>
      <b/>
      <sz val="15"/>
      <name val="Calibri"/>
      <family val="2"/>
      <scheme val="minor"/>
    </font>
    <font>
      <b/>
      <sz val="14"/>
      <color theme="1"/>
      <name val="Arial"/>
      <family val="2"/>
    </font>
    <font>
      <b/>
      <sz val="20"/>
      <color indexed="9"/>
      <name val="Arial"/>
      <family val="2"/>
    </font>
    <font>
      <b/>
      <sz val="20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20"/>
      <color rgb="FF002060"/>
      <name val="Arial"/>
      <family val="2"/>
    </font>
    <font>
      <b/>
      <sz val="14"/>
      <color theme="1"/>
      <name val="Calibri"/>
      <family val="2"/>
      <scheme val="minor"/>
    </font>
    <font>
      <b/>
      <sz val="17"/>
      <color theme="0"/>
      <name val="Arial"/>
      <family val="2"/>
    </font>
    <font>
      <b/>
      <sz val="13"/>
      <color rgb="FF002060"/>
      <name val="Arial"/>
      <family val="2"/>
    </font>
    <font>
      <b/>
      <sz val="13"/>
      <color theme="1"/>
      <name val="Calibri"/>
      <family val="2"/>
      <scheme val="minor"/>
    </font>
    <font>
      <b/>
      <sz val="12"/>
      <color rgb="FFFFFFFF"/>
      <name val="Calibri"/>
      <family val="2"/>
      <scheme val="minor"/>
    </font>
    <font>
      <sz val="12"/>
      <color indexed="9"/>
      <name val="Calibri"/>
      <family val="2"/>
      <scheme val="minor"/>
    </font>
    <font>
      <b/>
      <sz val="13"/>
      <color theme="1"/>
      <name val="Arial"/>
      <family val="2"/>
    </font>
    <font>
      <b/>
      <sz val="35"/>
      <color indexed="9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8"/>
      <color theme="1"/>
      <name val="Arial"/>
      <family val="2"/>
    </font>
    <font>
      <b/>
      <sz val="15"/>
      <color theme="0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66FF"/>
        <bgColor rgb="FF000000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rgb="FF000000"/>
      </patternFill>
    </fill>
    <fill>
      <patternFill patternType="solid">
        <fgColor rgb="FFFFC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7030A0"/>
        <bgColor indexed="64"/>
      </patternFill>
    </fill>
  </fills>
  <borders count="68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164" fontId="91" fillId="0" borderId="0" applyFont="0" applyFill="0" applyBorder="0" applyAlignment="0" applyProtection="0"/>
  </cellStyleXfs>
  <cellXfs count="717">
    <xf numFmtId="0" fontId="0" fillId="0" borderId="0" xfId="0"/>
    <xf numFmtId="0" fontId="92" fillId="0" borderId="0" xfId="0" applyFont="1" applyAlignment="1">
      <alignment horizontal="center"/>
    </xf>
    <xf numFmtId="0" fontId="92" fillId="0" borderId="0" xfId="0" applyFont="1"/>
    <xf numFmtId="0" fontId="93" fillId="0" borderId="0" xfId="0" applyFont="1" applyAlignment="1">
      <alignment horizontal="center"/>
    </xf>
    <xf numFmtId="166" fontId="92" fillId="0" borderId="0" xfId="1" applyNumberFormat="1" applyFont="1" applyFill="1" applyBorder="1" applyAlignment="1">
      <alignment horizontal="center"/>
    </xf>
    <xf numFmtId="2" fontId="92" fillId="0" borderId="0" xfId="0" applyNumberFormat="1" applyFont="1" applyAlignment="1">
      <alignment horizontal="center"/>
    </xf>
    <xf numFmtId="0" fontId="100" fillId="0" borderId="3" xfId="0" applyFont="1" applyBorder="1" applyAlignment="1">
      <alignment horizontal="center" vertical="center" wrapText="1"/>
    </xf>
    <xf numFmtId="0" fontId="104" fillId="0" borderId="0" xfId="0" applyFont="1" applyAlignment="1">
      <alignment horizontal="center"/>
    </xf>
    <xf numFmtId="166" fontId="92" fillId="0" borderId="3" xfId="1" applyNumberFormat="1" applyFont="1" applyFill="1" applyBorder="1" applyAlignment="1">
      <alignment horizontal="center"/>
    </xf>
    <xf numFmtId="166" fontId="94" fillId="0" borderId="3" xfId="0" applyNumberFormat="1" applyFont="1" applyBorder="1" applyAlignment="1">
      <alignment horizontal="center"/>
    </xf>
    <xf numFmtId="166" fontId="102" fillId="0" borderId="3" xfId="0" applyNumberFormat="1" applyFont="1" applyBorder="1" applyAlignment="1">
      <alignment horizontal="center"/>
    </xf>
    <xf numFmtId="0" fontId="102" fillId="0" borderId="0" xfId="0" applyFont="1" applyAlignment="1">
      <alignment horizontal="center"/>
    </xf>
    <xf numFmtId="167" fontId="92" fillId="0" borderId="3" xfId="1" applyNumberFormat="1" applyFont="1" applyFill="1" applyBorder="1" applyAlignment="1">
      <alignment horizontal="center"/>
    </xf>
    <xf numFmtId="166" fontId="100" fillId="0" borderId="3" xfId="1" applyNumberFormat="1" applyFont="1" applyFill="1" applyBorder="1" applyAlignment="1">
      <alignment horizontal="center" vertical="center" wrapText="1"/>
    </xf>
    <xf numFmtId="0" fontId="103" fillId="0" borderId="0" xfId="0" applyFont="1" applyAlignment="1">
      <alignment horizontal="center"/>
    </xf>
    <xf numFmtId="0" fontId="103" fillId="0" borderId="0" xfId="0" applyFont="1"/>
    <xf numFmtId="0" fontId="0" fillId="0" borderId="0" xfId="0" applyAlignment="1">
      <alignment vertical="center"/>
    </xf>
    <xf numFmtId="0" fontId="83" fillId="0" borderId="0" xfId="0" applyFont="1" applyAlignment="1">
      <alignment vertical="center"/>
    </xf>
    <xf numFmtId="0" fontId="83" fillId="0" borderId="0" xfId="0" applyFont="1" applyAlignment="1">
      <alignment horizontal="center" vertical="center"/>
    </xf>
    <xf numFmtId="0" fontId="97" fillId="0" borderId="0" xfId="0" applyFont="1" applyAlignment="1">
      <alignment vertical="center"/>
    </xf>
    <xf numFmtId="0" fontId="88" fillId="6" borderId="36" xfId="0" applyFont="1" applyFill="1" applyBorder="1" applyAlignment="1">
      <alignment horizontal="center" vertical="center"/>
    </xf>
    <xf numFmtId="0" fontId="88" fillId="6" borderId="37" xfId="0" applyFont="1" applyFill="1" applyBorder="1" applyAlignment="1">
      <alignment horizontal="center" vertical="center"/>
    </xf>
    <xf numFmtId="0" fontId="95" fillId="0" borderId="3" xfId="0" applyFont="1" applyBorder="1" applyAlignment="1">
      <alignment vertical="center"/>
    </xf>
    <xf numFmtId="0" fontId="106" fillId="0" borderId="8" xfId="0" applyFont="1" applyBorder="1" applyAlignment="1">
      <alignment vertical="center"/>
    </xf>
    <xf numFmtId="0" fontId="84" fillId="0" borderId="0" xfId="0" applyFont="1" applyAlignment="1">
      <alignment vertical="center"/>
    </xf>
    <xf numFmtId="0" fontId="84" fillId="0" borderId="0" xfId="0" applyFont="1" applyAlignment="1">
      <alignment horizontal="center" vertical="center"/>
    </xf>
    <xf numFmtId="2" fontId="108" fillId="6" borderId="13" xfId="0" applyNumberFormat="1" applyFont="1" applyFill="1" applyBorder="1" applyAlignment="1">
      <alignment horizontal="center" vertical="center"/>
    </xf>
    <xf numFmtId="0" fontId="95" fillId="0" borderId="0" xfId="0" applyFont="1" applyAlignment="1">
      <alignment vertical="center"/>
    </xf>
    <xf numFmtId="0" fontId="95" fillId="0" borderId="0" xfId="0" applyFont="1" applyAlignment="1">
      <alignment horizontal="center" vertical="center"/>
    </xf>
    <xf numFmtId="0" fontId="90" fillId="0" borderId="0" xfId="0" applyFont="1" applyAlignment="1">
      <alignment vertical="center"/>
    </xf>
    <xf numFmtId="0" fontId="86" fillId="0" borderId="0" xfId="0" applyFont="1" applyAlignment="1">
      <alignment vertical="center"/>
    </xf>
    <xf numFmtId="0" fontId="83" fillId="3" borderId="0" xfId="0" applyFont="1" applyFill="1" applyAlignment="1">
      <alignment vertical="center"/>
    </xf>
    <xf numFmtId="0" fontId="87" fillId="2" borderId="11" xfId="0" applyFont="1" applyFill="1" applyBorder="1" applyAlignment="1">
      <alignment horizontal="center" vertical="center"/>
    </xf>
    <xf numFmtId="0" fontId="83" fillId="0" borderId="20" xfId="0" applyFont="1" applyBorder="1" applyAlignment="1">
      <alignment vertical="center"/>
    </xf>
    <xf numFmtId="0" fontId="83" fillId="0" borderId="11" xfId="0" applyFont="1" applyBorder="1" applyAlignment="1">
      <alignment horizontal="center" vertical="center"/>
    </xf>
    <xf numFmtId="0" fontId="83" fillId="0" borderId="12" xfId="0" applyFont="1" applyBorder="1" applyAlignment="1">
      <alignment horizontal="center" vertical="center"/>
    </xf>
    <xf numFmtId="2" fontId="83" fillId="0" borderId="10" xfId="0" applyNumberFormat="1" applyFont="1" applyBorder="1" applyAlignment="1">
      <alignment horizontal="center" vertical="center"/>
    </xf>
    <xf numFmtId="2" fontId="83" fillId="0" borderId="20" xfId="0" applyNumberFormat="1" applyFont="1" applyBorder="1" applyAlignment="1">
      <alignment horizontal="center" vertical="center"/>
    </xf>
    <xf numFmtId="0" fontId="87" fillId="2" borderId="13" xfId="0" applyFont="1" applyFill="1" applyBorder="1" applyAlignment="1">
      <alignment horizontal="center" vertical="center"/>
    </xf>
    <xf numFmtId="0" fontId="83" fillId="0" borderId="9" xfId="0" applyFont="1" applyBorder="1" applyAlignment="1">
      <alignment vertical="center"/>
    </xf>
    <xf numFmtId="0" fontId="83" fillId="0" borderId="13" xfId="0" applyFont="1" applyBorder="1" applyAlignment="1">
      <alignment horizontal="center" vertical="center"/>
    </xf>
    <xf numFmtId="0" fontId="83" fillId="0" borderId="5" xfId="0" applyFont="1" applyBorder="1" applyAlignment="1">
      <alignment horizontal="center" vertical="center"/>
    </xf>
    <xf numFmtId="2" fontId="83" fillId="0" borderId="6" xfId="0" applyNumberFormat="1" applyFont="1" applyBorder="1" applyAlignment="1">
      <alignment horizontal="center" vertical="center"/>
    </xf>
    <xf numFmtId="2" fontId="83" fillId="0" borderId="9" xfId="0" applyNumberFormat="1" applyFont="1" applyBorder="1" applyAlignment="1">
      <alignment horizontal="center" vertical="center"/>
    </xf>
    <xf numFmtId="0" fontId="83" fillId="0" borderId="15" xfId="0" applyFont="1" applyBorder="1" applyAlignment="1">
      <alignment vertical="center"/>
    </xf>
    <xf numFmtId="0" fontId="83" fillId="0" borderId="16" xfId="0" applyFont="1" applyBorder="1" applyAlignment="1">
      <alignment horizontal="center" vertical="center"/>
    </xf>
    <xf numFmtId="0" fontId="89" fillId="0" borderId="0" xfId="0" applyFont="1" applyAlignment="1">
      <alignment horizontal="center" vertical="center"/>
    </xf>
    <xf numFmtId="2" fontId="83" fillId="0" borderId="0" xfId="0" applyNumberFormat="1" applyFont="1" applyAlignment="1">
      <alignment vertical="center"/>
    </xf>
    <xf numFmtId="2" fontId="83" fillId="0" borderId="0" xfId="0" applyNumberFormat="1" applyFont="1" applyAlignment="1">
      <alignment horizontal="center" vertical="center"/>
    </xf>
    <xf numFmtId="0" fontId="108" fillId="6" borderId="8" xfId="0" applyFont="1" applyFill="1" applyBorder="1" applyAlignment="1">
      <alignment horizontal="center" vertical="center"/>
    </xf>
    <xf numFmtId="0" fontId="107" fillId="0" borderId="0" xfId="0" applyFont="1" applyAlignment="1">
      <alignment vertical="center"/>
    </xf>
    <xf numFmtId="0" fontId="95" fillId="0" borderId="8" xfId="0" applyFont="1" applyBorder="1" applyAlignment="1">
      <alignment horizontal="center" vertical="center"/>
    </xf>
    <xf numFmtId="0" fontId="95" fillId="0" borderId="3" xfId="0" applyFont="1" applyBorder="1" applyAlignment="1">
      <alignment horizontal="center" vertical="center"/>
    </xf>
    <xf numFmtId="0" fontId="95" fillId="0" borderId="46" xfId="0" applyFont="1" applyBorder="1" applyAlignment="1">
      <alignment horizontal="center" vertical="center"/>
    </xf>
    <xf numFmtId="0" fontId="83" fillId="0" borderId="20" xfId="0" applyFont="1" applyBorder="1" applyAlignment="1">
      <alignment horizontal="center" vertical="center"/>
    </xf>
    <xf numFmtId="0" fontId="83" fillId="0" borderId="9" xfId="0" applyFont="1" applyBorder="1" applyAlignment="1">
      <alignment horizontal="center" vertical="center"/>
    </xf>
    <xf numFmtId="0" fontId="83" fillId="0" borderId="15" xfId="0" applyFont="1" applyBorder="1" applyAlignment="1">
      <alignment horizontal="center" vertical="center"/>
    </xf>
    <xf numFmtId="0" fontId="87" fillId="6" borderId="14" xfId="0" applyFont="1" applyFill="1" applyBorder="1" applyAlignment="1">
      <alignment horizontal="center" vertical="center"/>
    </xf>
    <xf numFmtId="0" fontId="82" fillId="0" borderId="0" xfId="0" applyFont="1" applyAlignment="1">
      <alignment vertical="center"/>
    </xf>
    <xf numFmtId="1" fontId="83" fillId="0" borderId="0" xfId="1" applyNumberFormat="1" applyFont="1" applyAlignment="1">
      <alignment horizontal="center" vertical="center"/>
    </xf>
    <xf numFmtId="0" fontId="85" fillId="0" borderId="0" xfId="0" applyFont="1" applyAlignment="1">
      <alignment vertical="center"/>
    </xf>
    <xf numFmtId="1" fontId="83" fillId="0" borderId="0" xfId="1" applyNumberFormat="1" applyFont="1" applyBorder="1" applyAlignment="1">
      <alignment horizontal="center" vertical="center"/>
    </xf>
    <xf numFmtId="0" fontId="107" fillId="0" borderId="3" xfId="0" applyFont="1" applyBorder="1" applyAlignment="1">
      <alignment horizontal="center" vertical="center"/>
    </xf>
    <xf numFmtId="0" fontId="96" fillId="0" borderId="0" xfId="0" applyFont="1" applyAlignment="1">
      <alignment vertical="center"/>
    </xf>
    <xf numFmtId="0" fontId="83" fillId="0" borderId="23" xfId="0" applyFont="1" applyBorder="1" applyAlignment="1">
      <alignment horizontal="center" vertical="center"/>
    </xf>
    <xf numFmtId="0" fontId="83" fillId="0" borderId="4" xfId="0" applyFont="1" applyBorder="1" applyAlignment="1">
      <alignment horizontal="center" vertical="center"/>
    </xf>
    <xf numFmtId="0" fontId="83" fillId="0" borderId="50" xfId="0" applyFont="1" applyBorder="1" applyAlignment="1">
      <alignment horizontal="center" vertical="center"/>
    </xf>
    <xf numFmtId="0" fontId="95" fillId="0" borderId="49" xfId="0" applyFont="1" applyBorder="1" applyAlignment="1">
      <alignment horizontal="center" vertical="center"/>
    </xf>
    <xf numFmtId="0" fontId="102" fillId="0" borderId="3" xfId="0" applyFont="1" applyBorder="1" applyAlignment="1">
      <alignment horizontal="center"/>
    </xf>
    <xf numFmtId="2" fontId="108" fillId="6" borderId="19" xfId="0" applyNumberFormat="1" applyFont="1" applyFill="1" applyBorder="1" applyAlignment="1">
      <alignment horizontal="center" vertical="center"/>
    </xf>
    <xf numFmtId="0" fontId="108" fillId="6" borderId="19" xfId="0" applyFont="1" applyFill="1" applyBorder="1" applyAlignment="1">
      <alignment horizontal="center" vertical="center"/>
    </xf>
    <xf numFmtId="0" fontId="108" fillId="6" borderId="13" xfId="0" applyFont="1" applyFill="1" applyBorder="1" applyAlignment="1">
      <alignment horizontal="center" vertical="center"/>
    </xf>
    <xf numFmtId="0" fontId="110" fillId="0" borderId="0" xfId="0" applyFont="1" applyAlignment="1">
      <alignment horizontal="center" vertical="center"/>
    </xf>
    <xf numFmtId="0" fontId="98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95" fillId="0" borderId="8" xfId="0" applyFont="1" applyBorder="1" applyAlignment="1">
      <alignment vertical="center"/>
    </xf>
    <xf numFmtId="0" fontId="79" fillId="0" borderId="8" xfId="0" applyFont="1" applyBorder="1" applyAlignment="1">
      <alignment vertical="center"/>
    </xf>
    <xf numFmtId="0" fontId="80" fillId="0" borderId="3" xfId="0" applyFont="1" applyBorder="1" applyAlignment="1">
      <alignment horizontal="center" vertical="center"/>
    </xf>
    <xf numFmtId="0" fontId="79" fillId="0" borderId="3" xfId="0" applyFont="1" applyBorder="1" applyAlignment="1">
      <alignment vertical="center"/>
    </xf>
    <xf numFmtId="0" fontId="80" fillId="0" borderId="3" xfId="0" applyFont="1" applyBorder="1" applyAlignment="1">
      <alignment vertical="center"/>
    </xf>
    <xf numFmtId="0" fontId="79" fillId="0" borderId="3" xfId="0" applyFont="1" applyBorder="1" applyAlignment="1">
      <alignment horizontal="center" vertical="center"/>
    </xf>
    <xf numFmtId="0" fontId="95" fillId="0" borderId="7" xfId="0" applyFont="1" applyBorder="1" applyAlignment="1">
      <alignment vertical="center"/>
    </xf>
    <xf numFmtId="0" fontId="76" fillId="0" borderId="8" xfId="0" applyFont="1" applyBorder="1" applyAlignment="1">
      <alignment vertical="center"/>
    </xf>
    <xf numFmtId="2" fontId="108" fillId="6" borderId="16" xfId="0" applyNumberFormat="1" applyFont="1" applyFill="1" applyBorder="1" applyAlignment="1">
      <alignment horizontal="center" vertical="center"/>
    </xf>
    <xf numFmtId="0" fontId="76" fillId="0" borderId="6" xfId="0" applyFont="1" applyBorder="1" applyAlignment="1">
      <alignment vertical="center"/>
    </xf>
    <xf numFmtId="0" fontId="111" fillId="6" borderId="14" xfId="0" applyFont="1" applyFill="1" applyBorder="1" applyAlignment="1">
      <alignment horizontal="center" vertical="center"/>
    </xf>
    <xf numFmtId="0" fontId="111" fillId="6" borderId="35" xfId="0" applyFont="1" applyFill="1" applyBorder="1" applyAlignment="1">
      <alignment horizontal="center" vertical="center"/>
    </xf>
    <xf numFmtId="0" fontId="88" fillId="6" borderId="55" xfId="0" applyFont="1" applyFill="1" applyBorder="1" applyAlignment="1">
      <alignment horizontal="center" vertical="center"/>
    </xf>
    <xf numFmtId="0" fontId="77" fillId="0" borderId="3" xfId="0" applyFont="1" applyBorder="1" applyAlignment="1">
      <alignment vertical="center"/>
    </xf>
    <xf numFmtId="0" fontId="76" fillId="0" borderId="3" xfId="0" applyFont="1" applyBorder="1" applyAlignment="1">
      <alignment vertical="center"/>
    </xf>
    <xf numFmtId="0" fontId="92" fillId="3" borderId="0" xfId="0" applyFont="1" applyFill="1"/>
    <xf numFmtId="0" fontId="88" fillId="6" borderId="57" xfId="0" applyFont="1" applyFill="1" applyBorder="1" applyAlignment="1">
      <alignment horizontal="center" vertical="center"/>
    </xf>
    <xf numFmtId="0" fontId="112" fillId="0" borderId="0" xfId="0" applyFont="1" applyAlignment="1">
      <alignment vertical="center"/>
    </xf>
    <xf numFmtId="0" fontId="111" fillId="6" borderId="56" xfId="0" applyFont="1" applyFill="1" applyBorder="1" applyAlignment="1">
      <alignment horizontal="center" vertical="center"/>
    </xf>
    <xf numFmtId="0" fontId="108" fillId="6" borderId="43" xfId="0" applyFont="1" applyFill="1" applyBorder="1" applyAlignment="1">
      <alignment horizontal="center" vertical="center"/>
    </xf>
    <xf numFmtId="0" fontId="92" fillId="0" borderId="3" xfId="0" applyFont="1" applyBorder="1" applyAlignment="1">
      <alignment horizontal="center"/>
    </xf>
    <xf numFmtId="0" fontId="93" fillId="0" borderId="3" xfId="0" applyFont="1" applyBorder="1" applyAlignment="1">
      <alignment horizontal="center"/>
    </xf>
    <xf numFmtId="166" fontId="94" fillId="0" borderId="7" xfId="0" applyNumberFormat="1" applyFont="1" applyBorder="1" applyAlignment="1">
      <alignment horizontal="center"/>
    </xf>
    <xf numFmtId="0" fontId="71" fillId="0" borderId="8" xfId="0" applyFont="1" applyBorder="1" applyAlignment="1">
      <alignment vertical="center"/>
    </xf>
    <xf numFmtId="0" fontId="94" fillId="0" borderId="3" xfId="0" applyFont="1" applyBorder="1" applyAlignment="1">
      <alignment horizontal="center"/>
    </xf>
    <xf numFmtId="0" fontId="113" fillId="0" borderId="3" xfId="0" applyFont="1" applyBorder="1" applyAlignment="1">
      <alignment horizontal="center"/>
    </xf>
    <xf numFmtId="0" fontId="74" fillId="0" borderId="0" xfId="0" applyFont="1" applyAlignment="1">
      <alignment vertical="center"/>
    </xf>
    <xf numFmtId="0" fontId="79" fillId="0" borderId="0" xfId="0" applyFont="1" applyAlignment="1">
      <alignment horizontal="center" vertical="center"/>
    </xf>
    <xf numFmtId="0" fontId="108" fillId="0" borderId="0" xfId="0" applyFont="1" applyAlignment="1">
      <alignment horizontal="center" vertical="center"/>
    </xf>
    <xf numFmtId="166" fontId="108" fillId="0" borderId="0" xfId="1" applyNumberFormat="1" applyFont="1" applyFill="1" applyBorder="1" applyAlignment="1">
      <alignment horizontal="center" vertical="center"/>
    </xf>
    <xf numFmtId="0" fontId="113" fillId="0" borderId="0" xfId="0" applyFont="1" applyAlignment="1">
      <alignment horizontal="center"/>
    </xf>
    <xf numFmtId="0" fontId="94" fillId="0" borderId="7" xfId="0" applyFont="1" applyBorder="1" applyAlignment="1">
      <alignment horizontal="center"/>
    </xf>
    <xf numFmtId="0" fontId="113" fillId="0" borderId="7" xfId="0" applyFont="1" applyBorder="1" applyAlignment="1">
      <alignment horizontal="center"/>
    </xf>
    <xf numFmtId="0" fontId="81" fillId="6" borderId="0" xfId="0" applyFont="1" applyFill="1" applyAlignment="1">
      <alignment horizontal="center" vertical="center"/>
    </xf>
    <xf numFmtId="0" fontId="96" fillId="0" borderId="0" xfId="0" applyFont="1" applyAlignment="1">
      <alignment horizontal="center" vertical="center"/>
    </xf>
    <xf numFmtId="0" fontId="95" fillId="0" borderId="5" xfId="0" applyFont="1" applyBorder="1" applyAlignment="1">
      <alignment horizontal="center" vertical="center"/>
    </xf>
    <xf numFmtId="0" fontId="95" fillId="0" borderId="6" xfId="0" applyFont="1" applyBorder="1" applyAlignment="1">
      <alignment horizontal="center" vertical="center"/>
    </xf>
    <xf numFmtId="0" fontId="95" fillId="0" borderId="51" xfId="0" applyFont="1" applyBorder="1" applyAlignment="1">
      <alignment horizontal="center" vertical="center"/>
    </xf>
    <xf numFmtId="0" fontId="95" fillId="0" borderId="53" xfId="0" applyFont="1" applyBorder="1" applyAlignment="1">
      <alignment horizontal="center" vertical="center"/>
    </xf>
    <xf numFmtId="0" fontId="95" fillId="0" borderId="38" xfId="0" applyFont="1" applyBorder="1" applyAlignment="1">
      <alignment horizontal="center" vertical="center"/>
    </xf>
    <xf numFmtId="0" fontId="95" fillId="0" borderId="39" xfId="0" applyFont="1" applyBorder="1" applyAlignment="1">
      <alignment horizontal="center" vertical="center"/>
    </xf>
    <xf numFmtId="0" fontId="95" fillId="0" borderId="7" xfId="0" applyFont="1" applyBorder="1" applyAlignment="1">
      <alignment horizontal="center" vertical="center"/>
    </xf>
    <xf numFmtId="0" fontId="107" fillId="0" borderId="5" xfId="0" applyFont="1" applyBorder="1" applyAlignment="1">
      <alignment horizontal="center" vertical="center"/>
    </xf>
    <xf numFmtId="0" fontId="107" fillId="0" borderId="6" xfId="0" applyFont="1" applyBorder="1" applyAlignment="1">
      <alignment horizontal="center" vertical="center"/>
    </xf>
    <xf numFmtId="0" fontId="95" fillId="0" borderId="54" xfId="0" applyFont="1" applyBorder="1" applyAlignment="1">
      <alignment horizontal="center" vertical="center"/>
    </xf>
    <xf numFmtId="0" fontId="95" fillId="0" borderId="42" xfId="0" applyFont="1" applyBorder="1" applyAlignment="1">
      <alignment horizontal="center" vertical="center"/>
    </xf>
    <xf numFmtId="0" fontId="76" fillId="0" borderId="7" xfId="0" applyFont="1" applyBorder="1" applyAlignment="1">
      <alignment vertical="center"/>
    </xf>
    <xf numFmtId="0" fontId="69" fillId="0" borderId="7" xfId="0" applyFont="1" applyBorder="1" applyAlignment="1">
      <alignment vertical="center"/>
    </xf>
    <xf numFmtId="0" fontId="108" fillId="6" borderId="3" xfId="0" applyFont="1" applyFill="1" applyBorder="1" applyAlignment="1">
      <alignment horizontal="center" vertical="center"/>
    </xf>
    <xf numFmtId="0" fontId="108" fillId="6" borderId="16" xfId="0" applyFont="1" applyFill="1" applyBorder="1" applyAlignment="1">
      <alignment horizontal="center" vertical="center"/>
    </xf>
    <xf numFmtId="0" fontId="107" fillId="0" borderId="3" xfId="0" applyFont="1" applyBorder="1" applyAlignment="1">
      <alignment vertical="center"/>
    </xf>
    <xf numFmtId="0" fontId="80" fillId="0" borderId="6" xfId="0" applyFont="1" applyBorder="1" applyAlignment="1">
      <alignment horizontal="center" vertical="center"/>
    </xf>
    <xf numFmtId="0" fontId="80" fillId="0" borderId="5" xfId="0" applyFont="1" applyBorder="1" applyAlignment="1">
      <alignment horizontal="center" vertical="center"/>
    </xf>
    <xf numFmtId="0" fontId="106" fillId="0" borderId="5" xfId="0" applyFont="1" applyBorder="1" applyAlignment="1">
      <alignment horizontal="center" vertical="center"/>
    </xf>
    <xf numFmtId="0" fontId="106" fillId="0" borderId="51" xfId="0" applyFont="1" applyBorder="1" applyAlignment="1">
      <alignment horizontal="center" vertical="center"/>
    </xf>
    <xf numFmtId="0" fontId="106" fillId="0" borderId="3" xfId="0" applyFont="1" applyBorder="1" applyAlignment="1">
      <alignment vertical="center"/>
    </xf>
    <xf numFmtId="0" fontId="106" fillId="0" borderId="7" xfId="0" applyFont="1" applyBorder="1" applyAlignment="1">
      <alignment horizontal="center" vertical="center"/>
    </xf>
    <xf numFmtId="0" fontId="106" fillId="0" borderId="6" xfId="0" applyFont="1" applyBorder="1" applyAlignment="1">
      <alignment horizontal="center" vertical="center"/>
    </xf>
    <xf numFmtId="0" fontId="107" fillId="0" borderId="8" xfId="0" applyFont="1" applyBorder="1" applyAlignment="1">
      <alignment vertical="center"/>
    </xf>
    <xf numFmtId="0" fontId="77" fillId="0" borderId="8" xfId="0" applyFont="1" applyBorder="1" applyAlignment="1">
      <alignment vertical="center"/>
    </xf>
    <xf numFmtId="0" fontId="77" fillId="0" borderId="7" xfId="0" applyFont="1" applyBorder="1" applyAlignment="1">
      <alignment vertical="center"/>
    </xf>
    <xf numFmtId="0" fontId="107" fillId="0" borderId="7" xfId="0" applyFont="1" applyBorder="1" applyAlignment="1">
      <alignment vertical="center"/>
    </xf>
    <xf numFmtId="0" fontId="66" fillId="0" borderId="3" xfId="0" applyFont="1" applyBorder="1" applyAlignment="1">
      <alignment vertical="center"/>
    </xf>
    <xf numFmtId="0" fontId="80" fillId="0" borderId="8" xfId="0" applyFont="1" applyBorder="1" applyAlignment="1">
      <alignment vertical="center"/>
    </xf>
    <xf numFmtId="0" fontId="66" fillId="0" borderId="8" xfId="0" applyFont="1" applyBorder="1" applyAlignment="1">
      <alignment vertical="center"/>
    </xf>
    <xf numFmtId="0" fontId="108" fillId="6" borderId="25" xfId="0" applyFont="1" applyFill="1" applyBorder="1" applyAlignment="1">
      <alignment horizontal="center" vertical="center"/>
    </xf>
    <xf numFmtId="0" fontId="79" fillId="0" borderId="46" xfId="0" applyFont="1" applyBorder="1" applyAlignment="1">
      <alignment vertical="center"/>
    </xf>
    <xf numFmtId="0" fontId="117" fillId="12" borderId="3" xfId="0" applyFont="1" applyFill="1" applyBorder="1" applyAlignment="1">
      <alignment horizontal="center" vertical="center"/>
    </xf>
    <xf numFmtId="0" fontId="65" fillId="0" borderId="3" xfId="0" applyFont="1" applyBorder="1" applyAlignment="1">
      <alignment vertical="center"/>
    </xf>
    <xf numFmtId="2" fontId="108" fillId="6" borderId="11" xfId="0" applyNumberFormat="1" applyFont="1" applyFill="1" applyBorder="1" applyAlignment="1">
      <alignment horizontal="center" vertical="center"/>
    </xf>
    <xf numFmtId="0" fontId="87" fillId="6" borderId="58" xfId="0" applyFont="1" applyFill="1" applyBorder="1" applyAlignment="1">
      <alignment horizontal="center" vertical="center"/>
    </xf>
    <xf numFmtId="0" fontId="73" fillId="0" borderId="8" xfId="0" applyFont="1" applyBorder="1" applyAlignment="1">
      <alignment vertical="center"/>
    </xf>
    <xf numFmtId="0" fontId="78" fillId="0" borderId="8" xfId="0" applyFont="1" applyBorder="1" applyAlignment="1">
      <alignment vertical="center"/>
    </xf>
    <xf numFmtId="0" fontId="66" fillId="0" borderId="7" xfId="0" applyFont="1" applyBorder="1" applyAlignment="1">
      <alignment vertical="center"/>
    </xf>
    <xf numFmtId="0" fontId="80" fillId="0" borderId="7" xfId="0" applyFont="1" applyBorder="1" applyAlignment="1">
      <alignment vertical="center"/>
    </xf>
    <xf numFmtId="0" fontId="71" fillId="0" borderId="7" xfId="0" applyFont="1" applyBorder="1" applyAlignment="1">
      <alignment vertical="center"/>
    </xf>
    <xf numFmtId="0" fontId="105" fillId="0" borderId="51" xfId="0" applyFont="1" applyBorder="1" applyAlignment="1">
      <alignment horizontal="center" vertical="center"/>
    </xf>
    <xf numFmtId="0" fontId="108" fillId="6" borderId="48" xfId="0" applyFont="1" applyFill="1" applyBorder="1" applyAlignment="1">
      <alignment horizontal="center" vertical="center"/>
    </xf>
    <xf numFmtId="0" fontId="62" fillId="0" borderId="8" xfId="0" applyFont="1" applyBorder="1" applyAlignment="1">
      <alignment vertical="center"/>
    </xf>
    <xf numFmtId="0" fontId="107" fillId="0" borderId="0" xfId="0" applyFont="1" applyAlignment="1">
      <alignment horizontal="center" vertical="center"/>
    </xf>
    <xf numFmtId="0" fontId="107" fillId="15" borderId="3" xfId="0" applyFont="1" applyFill="1" applyBorder="1" applyAlignment="1">
      <alignment horizontal="center" vertical="center"/>
    </xf>
    <xf numFmtId="0" fontId="100" fillId="0" borderId="0" xfId="0" applyFont="1" applyAlignment="1">
      <alignment horizontal="center" vertical="center"/>
    </xf>
    <xf numFmtId="0" fontId="60" fillId="0" borderId="8" xfId="0" applyFont="1" applyBorder="1" applyAlignment="1">
      <alignment vertical="center"/>
    </xf>
    <xf numFmtId="0" fontId="96" fillId="5" borderId="0" xfId="0" applyFont="1" applyFill="1" applyAlignment="1">
      <alignment horizontal="center" vertical="center"/>
    </xf>
    <xf numFmtId="0" fontId="58" fillId="0" borderId="7" xfId="0" applyFont="1" applyBorder="1" applyAlignment="1">
      <alignment vertical="center"/>
    </xf>
    <xf numFmtId="0" fontId="106" fillId="0" borderId="40" xfId="0" applyFont="1" applyBorder="1" applyAlignment="1">
      <alignment vertical="center"/>
    </xf>
    <xf numFmtId="0" fontId="57" fillId="0" borderId="8" xfId="0" applyFont="1" applyBorder="1" applyAlignment="1">
      <alignment vertical="center"/>
    </xf>
    <xf numFmtId="0" fontId="83" fillId="15" borderId="7" xfId="0" applyFont="1" applyFill="1" applyBorder="1" applyAlignment="1">
      <alignment horizontal="center" vertical="center"/>
    </xf>
    <xf numFmtId="0" fontId="56" fillId="0" borderId="7" xfId="0" applyFont="1" applyBorder="1" applyAlignment="1">
      <alignment vertical="center"/>
    </xf>
    <xf numFmtId="0" fontId="56" fillId="0" borderId="8" xfId="0" applyFont="1" applyBorder="1" applyAlignment="1">
      <alignment vertical="center"/>
    </xf>
    <xf numFmtId="0" fontId="55" fillId="0" borderId="7" xfId="0" applyFont="1" applyBorder="1" applyAlignment="1">
      <alignment vertical="center"/>
    </xf>
    <xf numFmtId="0" fontId="55" fillId="0" borderId="8" xfId="0" applyFont="1" applyBorder="1" applyAlignment="1">
      <alignment vertical="center"/>
    </xf>
    <xf numFmtId="0" fontId="108" fillId="6" borderId="27" xfId="0" applyFont="1" applyFill="1" applyBorder="1" applyAlignment="1">
      <alignment horizontal="center" vertical="center"/>
    </xf>
    <xf numFmtId="0" fontId="53" fillId="0" borderId="3" xfId="0" applyFont="1" applyBorder="1" applyAlignment="1">
      <alignment vertical="center"/>
    </xf>
    <xf numFmtId="0" fontId="53" fillId="0" borderId="8" xfId="0" applyFont="1" applyBorder="1" applyAlignment="1">
      <alignment vertical="center"/>
    </xf>
    <xf numFmtId="0" fontId="53" fillId="0" borderId="7" xfId="0" applyFont="1" applyBorder="1" applyAlignment="1">
      <alignment vertical="center"/>
    </xf>
    <xf numFmtId="0" fontId="108" fillId="6" borderId="52" xfId="0" applyFont="1" applyFill="1" applyBorder="1" applyAlignment="1">
      <alignment horizontal="center" vertical="center"/>
    </xf>
    <xf numFmtId="0" fontId="51" fillId="0" borderId="3" xfId="0" applyFont="1" applyBorder="1" applyAlignment="1">
      <alignment vertical="center"/>
    </xf>
    <xf numFmtId="0" fontId="95" fillId="17" borderId="3" xfId="0" applyFont="1" applyFill="1" applyBorder="1" applyAlignment="1">
      <alignment horizontal="center" vertical="center"/>
    </xf>
    <xf numFmtId="0" fontId="120" fillId="0" borderId="0" xfId="0" applyFont="1" applyAlignment="1">
      <alignment horizontal="left" vertical="center"/>
    </xf>
    <xf numFmtId="0" fontId="101" fillId="0" borderId="3" xfId="0" applyFont="1" applyBorder="1" applyAlignment="1">
      <alignment horizontal="center" vertical="center"/>
    </xf>
    <xf numFmtId="166" fontId="109" fillId="6" borderId="49" xfId="0" applyNumberFormat="1" applyFont="1" applyFill="1" applyBorder="1" applyAlignment="1">
      <alignment horizontal="center"/>
    </xf>
    <xf numFmtId="0" fontId="116" fillId="0" borderId="3" xfId="0" applyFont="1" applyBorder="1" applyAlignment="1">
      <alignment horizontal="center" vertical="center"/>
    </xf>
    <xf numFmtId="0" fontId="100" fillId="0" borderId="7" xfId="0" applyFont="1" applyBorder="1" applyAlignment="1">
      <alignment horizontal="center" vertical="center" wrapText="1"/>
    </xf>
    <xf numFmtId="0" fontId="100" fillId="0" borderId="54" xfId="0" applyFont="1" applyBorder="1" applyAlignment="1">
      <alignment horizontal="center" vertical="center"/>
    </xf>
    <xf numFmtId="0" fontId="48" fillId="0" borderId="7" xfId="0" applyFont="1" applyBorder="1" applyAlignment="1">
      <alignment vertical="center"/>
    </xf>
    <xf numFmtId="0" fontId="48" fillId="0" borderId="8" xfId="0" applyFont="1" applyBorder="1" applyAlignment="1">
      <alignment vertical="center"/>
    </xf>
    <xf numFmtId="0" fontId="99" fillId="6" borderId="0" xfId="0" applyFont="1" applyFill="1" applyAlignment="1">
      <alignment horizontal="center"/>
    </xf>
    <xf numFmtId="0" fontId="58" fillId="0" borderId="8" xfId="0" applyFont="1" applyBorder="1" applyAlignment="1">
      <alignment vertical="center"/>
    </xf>
    <xf numFmtId="0" fontId="111" fillId="6" borderId="58" xfId="0" applyFont="1" applyFill="1" applyBorder="1" applyAlignment="1">
      <alignment horizontal="center" vertical="center"/>
    </xf>
    <xf numFmtId="0" fontId="121" fillId="15" borderId="3" xfId="0" applyFont="1" applyFill="1" applyBorder="1" applyAlignment="1">
      <alignment horizontal="center" vertical="center"/>
    </xf>
    <xf numFmtId="0" fontId="121" fillId="15" borderId="58" xfId="0" applyFont="1" applyFill="1" applyBorder="1" applyAlignment="1">
      <alignment horizontal="center" vertical="center"/>
    </xf>
    <xf numFmtId="1" fontId="121" fillId="15" borderId="58" xfId="0" applyNumberFormat="1" applyFont="1" applyFill="1" applyBorder="1" applyAlignment="1">
      <alignment horizontal="center" vertical="center"/>
    </xf>
    <xf numFmtId="0" fontId="83" fillId="3" borderId="0" xfId="0" applyFont="1" applyFill="1" applyAlignment="1">
      <alignment horizontal="center" vertical="center"/>
    </xf>
    <xf numFmtId="1" fontId="121" fillId="15" borderId="3" xfId="0" applyNumberFormat="1" applyFont="1" applyFill="1" applyBorder="1" applyAlignment="1">
      <alignment horizontal="center" vertical="center"/>
    </xf>
    <xf numFmtId="0" fontId="79" fillId="4" borderId="3" xfId="0" applyFont="1" applyFill="1" applyBorder="1" applyAlignment="1">
      <alignment horizontal="center" vertical="center"/>
    </xf>
    <xf numFmtId="1" fontId="121" fillId="15" borderId="27" xfId="0" applyNumberFormat="1" applyFont="1" applyFill="1" applyBorder="1" applyAlignment="1">
      <alignment horizontal="center" vertical="center"/>
    </xf>
    <xf numFmtId="0" fontId="67" fillId="0" borderId="5" xfId="0" applyFont="1" applyBorder="1" applyAlignment="1">
      <alignment vertical="center"/>
    </xf>
    <xf numFmtId="0" fontId="52" fillId="0" borderId="51" xfId="0" applyFont="1" applyBorder="1" applyAlignment="1">
      <alignment vertical="center"/>
    </xf>
    <xf numFmtId="0" fontId="95" fillId="0" borderId="38" xfId="0" applyFont="1" applyBorder="1" applyAlignment="1">
      <alignment vertical="center"/>
    </xf>
    <xf numFmtId="0" fontId="95" fillId="0" borderId="10" xfId="0" applyFont="1" applyBorder="1" applyAlignment="1">
      <alignment horizontal="center" vertical="center"/>
    </xf>
    <xf numFmtId="0" fontId="95" fillId="0" borderId="48" xfId="0" applyFont="1" applyBorder="1" applyAlignment="1">
      <alignment horizontal="center" vertical="center"/>
    </xf>
    <xf numFmtId="0" fontId="67" fillId="0" borderId="8" xfId="0" applyFont="1" applyBorder="1" applyAlignment="1">
      <alignment vertical="center"/>
    </xf>
    <xf numFmtId="0" fontId="123" fillId="0" borderId="0" xfId="0" applyFont="1" applyAlignment="1">
      <alignment vertical="center"/>
    </xf>
    <xf numFmtId="0" fontId="44" fillId="0" borderId="7" xfId="0" applyFont="1" applyBorder="1" applyAlignment="1">
      <alignment vertical="center"/>
    </xf>
    <xf numFmtId="0" fontId="44" fillId="0" borderId="8" xfId="0" applyFont="1" applyBorder="1" applyAlignment="1">
      <alignment vertical="center"/>
    </xf>
    <xf numFmtId="0" fontId="44" fillId="0" borderId="3" xfId="0" applyFont="1" applyBorder="1" applyAlignment="1">
      <alignment vertical="center"/>
    </xf>
    <xf numFmtId="0" fontId="87" fillId="6" borderId="3" xfId="0" applyFont="1" applyFill="1" applyBorder="1" applyAlignment="1">
      <alignment horizontal="center" vertical="center"/>
    </xf>
    <xf numFmtId="0" fontId="87" fillId="6" borderId="27" xfId="0" applyFont="1" applyFill="1" applyBorder="1" applyAlignment="1">
      <alignment vertical="center"/>
    </xf>
    <xf numFmtId="0" fontId="52" fillId="0" borderId="48" xfId="0" applyFont="1" applyBorder="1" applyAlignment="1">
      <alignment vertical="center"/>
    </xf>
    <xf numFmtId="0" fontId="82" fillId="0" borderId="0" xfId="0" applyFont="1" applyAlignment="1">
      <alignment horizontal="center" vertical="center"/>
    </xf>
    <xf numFmtId="0" fontId="98" fillId="0" borderId="0" xfId="0" applyFont="1" applyAlignment="1">
      <alignment horizontal="center" vertical="center"/>
    </xf>
    <xf numFmtId="0" fontId="95" fillId="0" borderId="40" xfId="0" applyFont="1" applyBorder="1" applyAlignment="1">
      <alignment vertical="center"/>
    </xf>
    <xf numFmtId="0" fontId="107" fillId="15" borderId="7" xfId="0" applyFont="1" applyFill="1" applyBorder="1" applyAlignment="1">
      <alignment horizontal="center" vertical="center"/>
    </xf>
    <xf numFmtId="0" fontId="87" fillId="6" borderId="14" xfId="0" applyFont="1" applyFill="1" applyBorder="1" applyAlignment="1">
      <alignment horizontal="center" wrapText="1"/>
    </xf>
    <xf numFmtId="0" fontId="43" fillId="0" borderId="7" xfId="0" applyFont="1" applyBorder="1" applyAlignment="1">
      <alignment vertical="center"/>
    </xf>
    <xf numFmtId="0" fontId="43" fillId="0" borderId="8" xfId="0" applyFont="1" applyBorder="1" applyAlignment="1">
      <alignment vertical="center"/>
    </xf>
    <xf numFmtId="0" fontId="43" fillId="0" borderId="3" xfId="0" applyFont="1" applyBorder="1" applyAlignment="1">
      <alignment vertical="center"/>
    </xf>
    <xf numFmtId="0" fontId="42" fillId="0" borderId="7" xfId="0" applyFont="1" applyBorder="1" applyAlignment="1">
      <alignment vertical="center"/>
    </xf>
    <xf numFmtId="0" fontId="42" fillId="0" borderId="8" xfId="0" applyFont="1" applyBorder="1" applyAlignment="1">
      <alignment vertical="center"/>
    </xf>
    <xf numFmtId="0" fontId="127" fillId="19" borderId="11" xfId="0" applyFont="1" applyFill="1" applyBorder="1" applyAlignment="1">
      <alignment horizontal="center" vertical="center"/>
    </xf>
    <xf numFmtId="0" fontId="70" fillId="0" borderId="7" xfId="0" applyFont="1" applyBorder="1" applyAlignment="1">
      <alignment vertical="center"/>
    </xf>
    <xf numFmtId="2" fontId="108" fillId="6" borderId="27" xfId="0" applyNumberFormat="1" applyFont="1" applyFill="1" applyBorder="1" applyAlignment="1">
      <alignment horizontal="center" vertical="center"/>
    </xf>
    <xf numFmtId="0" fontId="80" fillId="0" borderId="9" xfId="0" applyFont="1" applyBorder="1" applyAlignment="1">
      <alignment horizontal="center" vertical="center"/>
    </xf>
    <xf numFmtId="0" fontId="121" fillId="15" borderId="39" xfId="0" applyFont="1" applyFill="1" applyBorder="1" applyAlignment="1">
      <alignment horizontal="center" vertical="center"/>
    </xf>
    <xf numFmtId="0" fontId="39" fillId="0" borderId="8" xfId="0" applyFont="1" applyBorder="1" applyAlignment="1">
      <alignment vertical="center"/>
    </xf>
    <xf numFmtId="0" fontId="87" fillId="6" borderId="2" xfId="0" applyFont="1" applyFill="1" applyBorder="1" applyAlignment="1">
      <alignment horizontal="center" vertical="center"/>
    </xf>
    <xf numFmtId="0" fontId="38" fillId="0" borderId="3" xfId="0" applyFont="1" applyBorder="1" applyAlignment="1">
      <alignment vertical="center"/>
    </xf>
    <xf numFmtId="0" fontId="38" fillId="0" borderId="7" xfId="0" applyFont="1" applyBorder="1" applyAlignment="1">
      <alignment vertical="center"/>
    </xf>
    <xf numFmtId="0" fontId="38" fillId="0" borderId="8" xfId="0" applyFont="1" applyBorder="1" applyAlignment="1">
      <alignment vertical="center"/>
    </xf>
    <xf numFmtId="0" fontId="111" fillId="6" borderId="32" xfId="0" applyFont="1" applyFill="1" applyBorder="1" applyAlignment="1">
      <alignment horizontal="center" vertical="center"/>
    </xf>
    <xf numFmtId="0" fontId="106" fillId="0" borderId="38" xfId="0" applyFont="1" applyBorder="1" applyAlignment="1">
      <alignment horizontal="center" vertical="center"/>
    </xf>
    <xf numFmtId="0" fontId="121" fillId="15" borderId="27" xfId="0" applyFont="1" applyFill="1" applyBorder="1" applyAlignment="1">
      <alignment horizontal="center" vertical="center"/>
    </xf>
    <xf numFmtId="0" fontId="105" fillId="0" borderId="38" xfId="0" applyFont="1" applyBorder="1" applyAlignment="1">
      <alignment horizontal="center" vertical="center"/>
    </xf>
    <xf numFmtId="0" fontId="121" fillId="15" borderId="59" xfId="0" applyFont="1" applyFill="1" applyBorder="1" applyAlignment="1">
      <alignment horizontal="center" vertical="center"/>
    </xf>
    <xf numFmtId="1" fontId="121" fillId="15" borderId="59" xfId="0" applyNumberFormat="1" applyFont="1" applyFill="1" applyBorder="1" applyAlignment="1">
      <alignment horizontal="center" vertical="center"/>
    </xf>
    <xf numFmtId="0" fontId="37" fillId="0" borderId="8" xfId="0" applyFont="1" applyBorder="1" applyAlignment="1">
      <alignment vertical="center"/>
    </xf>
    <xf numFmtId="0" fontId="37" fillId="0" borderId="3" xfId="0" applyFont="1" applyBorder="1" applyAlignment="1">
      <alignment vertical="center"/>
    </xf>
    <xf numFmtId="0" fontId="37" fillId="0" borderId="7" xfId="0" applyFont="1" applyBorder="1" applyAlignment="1">
      <alignment vertical="center"/>
    </xf>
    <xf numFmtId="0" fontId="121" fillId="15" borderId="46" xfId="0" applyFont="1" applyFill="1" applyBorder="1" applyAlignment="1">
      <alignment horizontal="center" vertical="center"/>
    </xf>
    <xf numFmtId="0" fontId="36" fillId="0" borderId="8" xfId="0" applyFont="1" applyBorder="1" applyAlignment="1">
      <alignment vertical="center"/>
    </xf>
    <xf numFmtId="0" fontId="111" fillId="16" borderId="5" xfId="0" applyFont="1" applyFill="1" applyBorder="1" applyAlignment="1">
      <alignment horizontal="center" vertical="center"/>
    </xf>
    <xf numFmtId="0" fontId="112" fillId="3" borderId="6" xfId="0" applyFont="1" applyFill="1" applyBorder="1" applyAlignment="1">
      <alignment horizontal="center" vertical="center"/>
    </xf>
    <xf numFmtId="0" fontId="112" fillId="16" borderId="38" xfId="0" applyFont="1" applyFill="1" applyBorder="1" applyAlignment="1">
      <alignment horizontal="center" vertical="center"/>
    </xf>
    <xf numFmtId="0" fontId="111" fillId="14" borderId="39" xfId="0" applyFont="1" applyFill="1" applyBorder="1" applyAlignment="1">
      <alignment horizontal="center" vertical="center"/>
    </xf>
    <xf numFmtId="0" fontId="121" fillId="15" borderId="40" xfId="0" applyFont="1" applyFill="1" applyBorder="1" applyAlignment="1">
      <alignment horizontal="center" vertical="center"/>
    </xf>
    <xf numFmtId="0" fontId="121" fillId="15" borderId="44" xfId="0" applyFont="1" applyFill="1" applyBorder="1" applyAlignment="1">
      <alignment horizontal="center" vertical="center"/>
    </xf>
    <xf numFmtId="0" fontId="83" fillId="0" borderId="28" xfId="0" applyFont="1" applyBorder="1" applyAlignment="1">
      <alignment vertical="center"/>
    </xf>
    <xf numFmtId="0" fontId="106" fillId="0" borderId="25" xfId="0" applyFont="1" applyBorder="1" applyAlignment="1">
      <alignment horizontal="center" vertical="center"/>
    </xf>
    <xf numFmtId="0" fontId="83" fillId="15" borderId="5" xfId="0" applyFont="1" applyFill="1" applyBorder="1" applyAlignment="1">
      <alignment horizontal="center" vertical="center"/>
    </xf>
    <xf numFmtId="0" fontId="111" fillId="15" borderId="5" xfId="0" applyFont="1" applyFill="1" applyBorder="1" applyAlignment="1">
      <alignment horizontal="center" vertical="center"/>
    </xf>
    <xf numFmtId="0" fontId="111" fillId="15" borderId="38" xfId="0" applyFont="1" applyFill="1" applyBorder="1" applyAlignment="1">
      <alignment horizontal="center" vertical="center"/>
    </xf>
    <xf numFmtId="0" fontId="111" fillId="11" borderId="39" xfId="0" applyFont="1" applyFill="1" applyBorder="1" applyAlignment="1">
      <alignment horizontal="center" vertical="center"/>
    </xf>
    <xf numFmtId="0" fontId="110" fillId="11" borderId="17" xfId="0" applyFont="1" applyFill="1" applyBorder="1" applyAlignment="1">
      <alignment horizontal="center" vertical="center"/>
    </xf>
    <xf numFmtId="0" fontId="110" fillId="15" borderId="18" xfId="0" applyFont="1" applyFill="1" applyBorder="1" applyAlignment="1">
      <alignment horizontal="center" vertical="center"/>
    </xf>
    <xf numFmtId="0" fontId="83" fillId="11" borderId="5" xfId="0" applyFont="1" applyFill="1" applyBorder="1" applyAlignment="1">
      <alignment horizontal="center" vertical="center"/>
    </xf>
    <xf numFmtId="0" fontId="111" fillId="11" borderId="5" xfId="0" applyFont="1" applyFill="1" applyBorder="1" applyAlignment="1">
      <alignment horizontal="center" vertical="center"/>
    </xf>
    <xf numFmtId="0" fontId="112" fillId="11" borderId="38" xfId="0" applyFont="1" applyFill="1" applyBorder="1" applyAlignment="1">
      <alignment horizontal="center" vertical="center"/>
    </xf>
    <xf numFmtId="0" fontId="112" fillId="3" borderId="39" xfId="0" applyFont="1" applyFill="1" applyBorder="1" applyAlignment="1">
      <alignment horizontal="center" vertical="center"/>
    </xf>
    <xf numFmtId="0" fontId="108" fillId="6" borderId="50" xfId="0" applyFont="1" applyFill="1" applyBorder="1" applyAlignment="1">
      <alignment horizontal="center" vertical="center"/>
    </xf>
    <xf numFmtId="0" fontId="35" fillId="0" borderId="8" xfId="0" applyFont="1" applyBorder="1" applyAlignment="1">
      <alignment vertical="center"/>
    </xf>
    <xf numFmtId="0" fontId="34" fillId="0" borderId="7" xfId="0" applyFont="1" applyBorder="1" applyAlignment="1">
      <alignment vertical="center"/>
    </xf>
    <xf numFmtId="0" fontId="33" fillId="0" borderId="8" xfId="0" applyFont="1" applyBorder="1" applyAlignment="1">
      <alignment vertical="center"/>
    </xf>
    <xf numFmtId="0" fontId="33" fillId="0" borderId="3" xfId="0" applyFont="1" applyBorder="1" applyAlignment="1">
      <alignment vertical="center"/>
    </xf>
    <xf numFmtId="1" fontId="121" fillId="15" borderId="39" xfId="0" applyNumberFormat="1" applyFont="1" applyFill="1" applyBorder="1" applyAlignment="1">
      <alignment horizontal="center" vertical="center"/>
    </xf>
    <xf numFmtId="0" fontId="92" fillId="0" borderId="3" xfId="0" applyFont="1" applyBorder="1" applyAlignment="1">
      <alignment vertical="center"/>
    </xf>
    <xf numFmtId="14" fontId="100" fillId="0" borderId="3" xfId="0" applyNumberFormat="1" applyFont="1" applyBorder="1" applyAlignment="1">
      <alignment horizontal="center" vertical="center"/>
    </xf>
    <xf numFmtId="14" fontId="102" fillId="0" borderId="3" xfId="0" applyNumberFormat="1" applyFont="1" applyBorder="1" applyAlignment="1">
      <alignment horizontal="center" vertical="center"/>
    </xf>
    <xf numFmtId="0" fontId="92" fillId="0" borderId="0" xfId="0" applyFont="1" applyAlignment="1">
      <alignment vertical="center"/>
    </xf>
    <xf numFmtId="0" fontId="68" fillId="0" borderId="3" xfId="0" applyFont="1" applyBorder="1" applyAlignment="1">
      <alignment vertical="center"/>
    </xf>
    <xf numFmtId="0" fontId="57" fillId="0" borderId="3" xfId="0" applyFont="1" applyBorder="1" applyAlignment="1">
      <alignment vertical="center"/>
    </xf>
    <xf numFmtId="0" fontId="47" fillId="0" borderId="3" xfId="0" applyFont="1" applyBorder="1" applyAlignment="1">
      <alignment vertical="center"/>
    </xf>
    <xf numFmtId="0" fontId="32" fillId="0" borderId="3" xfId="0" applyFont="1" applyBorder="1" applyAlignment="1">
      <alignment vertical="center"/>
    </xf>
    <xf numFmtId="1" fontId="107" fillId="0" borderId="3" xfId="0" applyNumberFormat="1" applyFont="1" applyBorder="1" applyAlignment="1">
      <alignment horizontal="center" vertical="center"/>
    </xf>
    <xf numFmtId="0" fontId="29" fillId="0" borderId="7" xfId="0" applyFont="1" applyBorder="1" applyAlignment="1">
      <alignment vertical="center"/>
    </xf>
    <xf numFmtId="0" fontId="29" fillId="0" borderId="8" xfId="0" applyFont="1" applyBorder="1" applyAlignment="1">
      <alignment vertical="center"/>
    </xf>
    <xf numFmtId="0" fontId="79" fillId="20" borderId="3" xfId="0" applyFont="1" applyFill="1" applyBorder="1" applyAlignment="1">
      <alignment horizontal="center" vertical="center"/>
    </xf>
    <xf numFmtId="0" fontId="107" fillId="0" borderId="5" xfId="0" applyFont="1" applyBorder="1" applyAlignment="1">
      <alignment vertical="center"/>
    </xf>
    <xf numFmtId="0" fontId="107" fillId="0" borderId="6" xfId="0" applyFont="1" applyBorder="1" applyAlignment="1">
      <alignment vertical="center"/>
    </xf>
    <xf numFmtId="0" fontId="95" fillId="0" borderId="6" xfId="0" applyFont="1" applyBorder="1" applyAlignment="1">
      <alignment vertical="center"/>
    </xf>
    <xf numFmtId="0" fontId="78" fillId="0" borderId="7" xfId="0" applyFont="1" applyBorder="1" applyAlignment="1">
      <alignment vertical="center"/>
    </xf>
    <xf numFmtId="0" fontId="54" fillId="0" borderId="7" xfId="0" applyFont="1" applyBorder="1" applyAlignment="1">
      <alignment vertical="center"/>
    </xf>
    <xf numFmtId="0" fontId="61" fillId="0" borderId="3" xfId="0" applyFont="1" applyBorder="1" applyAlignment="1">
      <alignment vertical="center"/>
    </xf>
    <xf numFmtId="0" fontId="50" fillId="0" borderId="7" xfId="0" applyFont="1" applyBorder="1" applyAlignment="1">
      <alignment vertical="center"/>
    </xf>
    <xf numFmtId="0" fontId="128" fillId="6" borderId="3" xfId="0" applyFont="1" applyFill="1" applyBorder="1" applyAlignment="1">
      <alignment horizontal="center" vertical="center"/>
    </xf>
    <xf numFmtId="0" fontId="87" fillId="6" borderId="33" xfId="0" applyFont="1" applyFill="1" applyBorder="1" applyAlignment="1">
      <alignment horizontal="center" vertical="center"/>
    </xf>
    <xf numFmtId="0" fontId="106" fillId="0" borderId="24" xfId="0" applyFont="1" applyBorder="1" applyAlignment="1">
      <alignment horizontal="center" vertical="center"/>
    </xf>
    <xf numFmtId="0" fontId="108" fillId="6" borderId="4" xfId="0" applyFont="1" applyFill="1" applyBorder="1" applyAlignment="1">
      <alignment horizontal="center" vertical="center"/>
    </xf>
    <xf numFmtId="2" fontId="108" fillId="6" borderId="9" xfId="0" applyNumberFormat="1" applyFont="1" applyFill="1" applyBorder="1" applyAlignment="1">
      <alignment horizontal="center" vertical="center"/>
    </xf>
    <xf numFmtId="2" fontId="108" fillId="6" borderId="29" xfId="0" applyNumberFormat="1" applyFont="1" applyFill="1" applyBorder="1" applyAlignment="1">
      <alignment horizontal="center" vertical="center"/>
    </xf>
    <xf numFmtId="0" fontId="87" fillId="6" borderId="21" xfId="0" applyFont="1" applyFill="1" applyBorder="1" applyAlignment="1">
      <alignment horizontal="center" vertical="center"/>
    </xf>
    <xf numFmtId="0" fontId="42" fillId="0" borderId="5" xfId="0" applyFont="1" applyBorder="1" applyAlignment="1">
      <alignment vertical="center"/>
    </xf>
    <xf numFmtId="0" fontId="42" fillId="0" borderId="6" xfId="0" applyFont="1" applyBorder="1" applyAlignment="1">
      <alignment vertical="center"/>
    </xf>
    <xf numFmtId="0" fontId="36" fillId="0" borderId="6" xfId="0" applyFont="1" applyBorder="1" applyAlignment="1">
      <alignment vertical="center"/>
    </xf>
    <xf numFmtId="0" fontId="56" fillId="0" borderId="5" xfId="0" applyFont="1" applyBorder="1" applyAlignment="1">
      <alignment vertical="center"/>
    </xf>
    <xf numFmtId="0" fontId="44" fillId="0" borderId="6" xfId="0" applyFont="1" applyBorder="1" applyAlignment="1">
      <alignment vertical="center"/>
    </xf>
    <xf numFmtId="0" fontId="43" fillId="0" borderId="5" xfId="0" applyFont="1" applyBorder="1" applyAlignment="1">
      <alignment vertical="center"/>
    </xf>
    <xf numFmtId="0" fontId="29" fillId="0" borderId="6" xfId="0" applyFont="1" applyBorder="1" applyAlignment="1">
      <alignment vertical="center"/>
    </xf>
    <xf numFmtId="0" fontId="37" fillId="0" borderId="6" xfId="0" applyFont="1" applyBorder="1" applyAlignment="1">
      <alignment vertical="center"/>
    </xf>
    <xf numFmtId="0" fontId="95" fillId="0" borderId="5" xfId="0" applyFont="1" applyBorder="1" applyAlignment="1">
      <alignment vertical="center"/>
    </xf>
    <xf numFmtId="0" fontId="38" fillId="0" borderId="5" xfId="0" applyFont="1" applyBorder="1" applyAlignment="1">
      <alignment vertical="center"/>
    </xf>
    <xf numFmtId="0" fontId="38" fillId="0" borderId="6" xfId="0" applyFont="1" applyBorder="1" applyAlignment="1">
      <alignment vertical="center"/>
    </xf>
    <xf numFmtId="0" fontId="37" fillId="0" borderId="5" xfId="0" applyFont="1" applyBorder="1" applyAlignment="1">
      <alignment vertical="center"/>
    </xf>
    <xf numFmtId="0" fontId="50" fillId="0" borderId="5" xfId="0" applyFont="1" applyBorder="1" applyAlignment="1">
      <alignment vertical="center"/>
    </xf>
    <xf numFmtId="0" fontId="34" fillId="0" borderId="5" xfId="0" applyFont="1" applyBorder="1" applyAlignment="1">
      <alignment vertical="center"/>
    </xf>
    <xf numFmtId="0" fontId="55" fillId="0" borderId="5" xfId="0" applyFont="1" applyBorder="1" applyAlignment="1">
      <alignment vertical="center"/>
    </xf>
    <xf numFmtId="0" fontId="55" fillId="0" borderId="6" xfId="0" applyFont="1" applyBorder="1" applyAlignment="1">
      <alignment vertical="center"/>
    </xf>
    <xf numFmtId="0" fontId="106" fillId="10" borderId="38" xfId="0" applyFont="1" applyFill="1" applyBorder="1" applyAlignment="1">
      <alignment horizontal="left" vertical="center"/>
    </xf>
    <xf numFmtId="0" fontId="107" fillId="0" borderId="46" xfId="0" applyFont="1" applyBorder="1" applyAlignment="1">
      <alignment horizontal="center" vertical="center"/>
    </xf>
    <xf numFmtId="0" fontId="106" fillId="10" borderId="39" xfId="0" applyFont="1" applyFill="1" applyBorder="1" applyAlignment="1">
      <alignment horizontal="left" vertical="center"/>
    </xf>
    <xf numFmtId="0" fontId="80" fillId="0" borderId="18" xfId="0" applyFont="1" applyBorder="1" applyAlignment="1">
      <alignment horizontal="center" vertical="center"/>
    </xf>
    <xf numFmtId="2" fontId="108" fillId="6" borderId="20" xfId="0" applyNumberFormat="1" applyFont="1" applyFill="1" applyBorder="1" applyAlignment="1">
      <alignment horizontal="center" vertical="center"/>
    </xf>
    <xf numFmtId="0" fontId="76" fillId="0" borderId="5" xfId="0" applyFont="1" applyBorder="1" applyAlignment="1">
      <alignment vertical="center"/>
    </xf>
    <xf numFmtId="0" fontId="29" fillId="0" borderId="5" xfId="0" applyFont="1" applyBorder="1" applyAlignment="1">
      <alignment vertical="center"/>
    </xf>
    <xf numFmtId="0" fontId="44" fillId="0" borderId="5" xfId="0" applyFont="1" applyBorder="1" applyAlignment="1">
      <alignment vertical="center"/>
    </xf>
    <xf numFmtId="0" fontId="62" fillId="0" borderId="38" xfId="0" applyFont="1" applyBorder="1" applyAlignment="1">
      <alignment vertical="center"/>
    </xf>
    <xf numFmtId="0" fontId="80" fillId="0" borderId="46" xfId="0" applyFont="1" applyBorder="1" applyAlignment="1">
      <alignment horizontal="center" vertical="center"/>
    </xf>
    <xf numFmtId="0" fontId="62" fillId="0" borderId="39" xfId="0" applyFont="1" applyBorder="1" applyAlignment="1">
      <alignment vertical="center"/>
    </xf>
    <xf numFmtId="0" fontId="83" fillId="3" borderId="6" xfId="0" applyFont="1" applyFill="1" applyBorder="1" applyAlignment="1">
      <alignment horizontal="center" vertical="center"/>
    </xf>
    <xf numFmtId="0" fontId="126" fillId="15" borderId="42" xfId="0" applyFont="1" applyFill="1" applyBorder="1" applyAlignment="1">
      <alignment horizontal="center" vertical="center"/>
    </xf>
    <xf numFmtId="168" fontId="104" fillId="11" borderId="46" xfId="0" applyNumberFormat="1" applyFont="1" applyFill="1" applyBorder="1" applyAlignment="1">
      <alignment horizontal="center" vertical="center"/>
    </xf>
    <xf numFmtId="0" fontId="126" fillId="15" borderId="46" xfId="0" applyFont="1" applyFill="1" applyBorder="1" applyAlignment="1">
      <alignment horizontal="center" vertical="center"/>
    </xf>
    <xf numFmtId="168" fontId="104" fillId="11" borderId="39" xfId="0" applyNumberFormat="1" applyFont="1" applyFill="1" applyBorder="1" applyAlignment="1">
      <alignment horizontal="center" vertical="center"/>
    </xf>
    <xf numFmtId="1" fontId="107" fillId="11" borderId="39" xfId="0" applyNumberFormat="1" applyFont="1" applyFill="1" applyBorder="1" applyAlignment="1">
      <alignment horizontal="center" vertical="center"/>
    </xf>
    <xf numFmtId="0" fontId="106" fillId="0" borderId="6" xfId="0" applyFont="1" applyBorder="1" applyAlignment="1">
      <alignment vertical="center"/>
    </xf>
    <xf numFmtId="0" fontId="50" fillId="0" borderId="6" xfId="0" applyFont="1" applyBorder="1" applyAlignment="1">
      <alignment vertical="center"/>
    </xf>
    <xf numFmtId="0" fontId="61" fillId="0" borderId="5" xfId="0" applyFont="1" applyBorder="1" applyAlignment="1">
      <alignment vertical="center"/>
    </xf>
    <xf numFmtId="0" fontId="61" fillId="0" borderId="6" xfId="0" applyFont="1" applyBorder="1" applyAlignment="1">
      <alignment vertical="center"/>
    </xf>
    <xf numFmtId="0" fontId="66" fillId="0" borderId="38" xfId="0" applyFont="1" applyBorder="1" applyAlignment="1">
      <alignment vertical="center"/>
    </xf>
    <xf numFmtId="0" fontId="106" fillId="0" borderId="39" xfId="0" applyFont="1" applyBorder="1" applyAlignment="1">
      <alignment vertical="center"/>
    </xf>
    <xf numFmtId="0" fontId="114" fillId="8" borderId="0" xfId="0" applyFont="1" applyFill="1" applyAlignment="1">
      <alignment horizontal="center" vertical="center"/>
    </xf>
    <xf numFmtId="0" fontId="57" fillId="0" borderId="6" xfId="0" applyFont="1" applyBorder="1" applyAlignment="1">
      <alignment vertical="center"/>
    </xf>
    <xf numFmtId="0" fontId="49" fillId="0" borderId="5" xfId="0" applyFont="1" applyBorder="1" applyAlignment="1">
      <alignment vertical="center"/>
    </xf>
    <xf numFmtId="0" fontId="74" fillId="0" borderId="38" xfId="0" applyFont="1" applyBorder="1" applyAlignment="1">
      <alignment vertical="center"/>
    </xf>
    <xf numFmtId="0" fontId="87" fillId="6" borderId="17" xfId="0" applyFont="1" applyFill="1" applyBorder="1" applyAlignment="1">
      <alignment horizontal="center" vertical="center"/>
    </xf>
    <xf numFmtId="0" fontId="87" fillId="6" borderId="45" xfId="0" applyFont="1" applyFill="1" applyBorder="1" applyAlignment="1">
      <alignment horizontal="center" vertical="center"/>
    </xf>
    <xf numFmtId="0" fontId="87" fillId="6" borderId="18" xfId="0" applyFont="1" applyFill="1" applyBorder="1" applyAlignment="1">
      <alignment horizontal="center" vertical="center"/>
    </xf>
    <xf numFmtId="0" fontId="36" fillId="0" borderId="5" xfId="0" applyFont="1" applyBorder="1" applyAlignment="1">
      <alignment vertical="center"/>
    </xf>
    <xf numFmtId="0" fontId="31" fillId="0" borderId="5" xfId="0" applyFont="1" applyBorder="1" applyAlignment="1">
      <alignment vertical="center"/>
    </xf>
    <xf numFmtId="0" fontId="30" fillId="0" borderId="6" xfId="0" applyFont="1" applyBorder="1" applyAlignment="1">
      <alignment vertical="center"/>
    </xf>
    <xf numFmtId="0" fontId="80" fillId="0" borderId="20" xfId="0" applyFont="1" applyBorder="1" applyAlignment="1">
      <alignment horizontal="center" vertical="center"/>
    </xf>
    <xf numFmtId="0" fontId="107" fillId="15" borderId="24" xfId="0" applyFont="1" applyFill="1" applyBorder="1" applyAlignment="1">
      <alignment horizontal="center" vertical="center"/>
    </xf>
    <xf numFmtId="0" fontId="107" fillId="15" borderId="59" xfId="0" applyFont="1" applyFill="1" applyBorder="1" applyAlignment="1">
      <alignment horizontal="center" vertical="center"/>
    </xf>
    <xf numFmtId="0" fontId="83" fillId="3" borderId="10" xfId="0" applyFont="1" applyFill="1" applyBorder="1" applyAlignment="1">
      <alignment horizontal="center" vertical="center"/>
    </xf>
    <xf numFmtId="0" fontId="110" fillId="16" borderId="55" xfId="0" applyFont="1" applyFill="1" applyBorder="1" applyAlignment="1">
      <alignment horizontal="center" vertical="center"/>
    </xf>
    <xf numFmtId="0" fontId="0" fillId="14" borderId="56" xfId="0" applyFill="1" applyBorder="1" applyAlignment="1">
      <alignment horizontal="center" vertical="center"/>
    </xf>
    <xf numFmtId="9" fontId="107" fillId="15" borderId="57" xfId="0" applyNumberFormat="1" applyFont="1" applyFill="1" applyBorder="1" applyAlignment="1">
      <alignment horizontal="center" vertical="center"/>
    </xf>
    <xf numFmtId="9" fontId="107" fillId="15" borderId="62" xfId="0" applyNumberFormat="1" applyFont="1" applyFill="1" applyBorder="1" applyAlignment="1">
      <alignment horizontal="center" vertical="center"/>
    </xf>
    <xf numFmtId="0" fontId="83" fillId="11" borderId="56" xfId="0" applyFont="1" applyFill="1" applyBorder="1" applyAlignment="1">
      <alignment horizontal="center" vertical="center"/>
    </xf>
    <xf numFmtId="9" fontId="83" fillId="11" borderId="62" xfId="0" applyNumberFormat="1" applyFont="1" applyFill="1" applyBorder="1" applyAlignment="1">
      <alignment horizontal="center" vertical="center"/>
    </xf>
    <xf numFmtId="0" fontId="83" fillId="15" borderId="12" xfId="0" applyFont="1" applyFill="1" applyBorder="1" applyAlignment="1">
      <alignment horizontal="center" vertical="center"/>
    </xf>
    <xf numFmtId="0" fontId="110" fillId="15" borderId="55" xfId="0" applyFont="1" applyFill="1" applyBorder="1" applyAlignment="1">
      <alignment horizontal="center" vertical="center"/>
    </xf>
    <xf numFmtId="0" fontId="110" fillId="11" borderId="56" xfId="0" applyFont="1" applyFill="1" applyBorder="1" applyAlignment="1">
      <alignment horizontal="center" vertical="center"/>
    </xf>
    <xf numFmtId="0" fontId="21" fillId="0" borderId="7" xfId="0" applyFont="1" applyBorder="1" applyAlignment="1">
      <alignment vertical="center"/>
    </xf>
    <xf numFmtId="0" fontId="21" fillId="0" borderId="8" xfId="0" applyFont="1" applyBorder="1" applyAlignment="1">
      <alignment vertical="center"/>
    </xf>
    <xf numFmtId="0" fontId="21" fillId="0" borderId="3" xfId="0" applyFont="1" applyBorder="1" applyAlignment="1">
      <alignment vertical="center"/>
    </xf>
    <xf numFmtId="0" fontId="87" fillId="6" borderId="22" xfId="0" applyFont="1" applyFill="1" applyBorder="1" applyAlignment="1">
      <alignment horizontal="center" vertical="center"/>
    </xf>
    <xf numFmtId="0" fontId="88" fillId="6" borderId="14" xfId="0" applyFont="1" applyFill="1" applyBorder="1" applyAlignment="1">
      <alignment horizontal="center" vertical="center"/>
    </xf>
    <xf numFmtId="0" fontId="95" fillId="0" borderId="9" xfId="0" applyFont="1" applyBorder="1" applyAlignment="1">
      <alignment horizontal="center" vertical="center"/>
    </xf>
    <xf numFmtId="0" fontId="129" fillId="16" borderId="5" xfId="0" applyFont="1" applyFill="1" applyBorder="1" applyAlignment="1">
      <alignment horizontal="center" vertical="center"/>
    </xf>
    <xf numFmtId="0" fontId="61" fillId="0" borderId="8" xfId="0" applyFont="1" applyBorder="1" applyAlignment="1">
      <alignment vertical="center"/>
    </xf>
    <xf numFmtId="0" fontId="83" fillId="0" borderId="6" xfId="0" applyFont="1" applyBorder="1" applyAlignment="1">
      <alignment horizontal="center" vertical="center"/>
    </xf>
    <xf numFmtId="0" fontId="19" fillId="0" borderId="6" xfId="0" applyFont="1" applyBorder="1" applyAlignment="1">
      <alignment vertical="center"/>
    </xf>
    <xf numFmtId="0" fontId="104" fillId="0" borderId="3" xfId="0" applyFont="1" applyBorder="1" applyAlignment="1">
      <alignment horizontal="center" vertical="center" wrapText="1"/>
    </xf>
    <xf numFmtId="0" fontId="17" fillId="0" borderId="8" xfId="0" applyFont="1" applyBorder="1" applyAlignment="1">
      <alignment vertical="center"/>
    </xf>
    <xf numFmtId="0" fontId="17" fillId="0" borderId="5" xfId="0" applyFont="1" applyBorder="1" applyAlignment="1">
      <alignment vertical="center"/>
    </xf>
    <xf numFmtId="0" fontId="65" fillId="0" borderId="7" xfId="0" applyFont="1" applyBorder="1" applyAlignment="1">
      <alignment vertical="center"/>
    </xf>
    <xf numFmtId="0" fontId="58" fillId="0" borderId="3" xfId="0" applyFont="1" applyBorder="1" applyAlignment="1">
      <alignment vertical="center"/>
    </xf>
    <xf numFmtId="0" fontId="14" fillId="0" borderId="5" xfId="0" applyFont="1" applyBorder="1" applyAlignment="1">
      <alignment vertical="center"/>
    </xf>
    <xf numFmtId="0" fontId="14" fillId="0" borderId="6" xfId="0" applyFont="1" applyBorder="1" applyAlignment="1">
      <alignment vertical="center"/>
    </xf>
    <xf numFmtId="0" fontId="14" fillId="0" borderId="8" xfId="0" applyFont="1" applyBorder="1" applyAlignment="1">
      <alignment vertical="center"/>
    </xf>
    <xf numFmtId="2" fontId="92" fillId="0" borderId="0" xfId="0" applyNumberFormat="1" applyFont="1" applyAlignment="1">
      <alignment horizontal="center" vertical="center"/>
    </xf>
    <xf numFmtId="0" fontId="94" fillId="0" borderId="3" xfId="0" applyFont="1" applyBorder="1" applyAlignment="1">
      <alignment vertical="center"/>
    </xf>
    <xf numFmtId="0" fontId="0" fillId="0" borderId="3" xfId="0" applyBorder="1" applyAlignment="1">
      <alignment vertical="center"/>
    </xf>
    <xf numFmtId="0" fontId="13" fillId="0" borderId="8" xfId="0" applyFont="1" applyBorder="1" applyAlignment="1">
      <alignment vertical="center"/>
    </xf>
    <xf numFmtId="0" fontId="13" fillId="0" borderId="5" xfId="0" applyFont="1" applyBorder="1" applyAlignment="1">
      <alignment vertical="center"/>
    </xf>
    <xf numFmtId="0" fontId="13" fillId="0" borderId="6" xfId="0" applyFont="1" applyBorder="1" applyAlignment="1">
      <alignment vertical="center"/>
    </xf>
    <xf numFmtId="0" fontId="39" fillId="0" borderId="7" xfId="0" applyFont="1" applyBorder="1" applyAlignment="1">
      <alignment vertical="center"/>
    </xf>
    <xf numFmtId="0" fontId="111" fillId="16" borderId="7" xfId="0" applyFont="1" applyFill="1" applyBorder="1" applyAlignment="1">
      <alignment horizontal="center" vertical="center"/>
    </xf>
    <xf numFmtId="0" fontId="125" fillId="16" borderId="7" xfId="0" applyFont="1" applyFill="1" applyBorder="1" applyAlignment="1">
      <alignment horizontal="center" vertical="center"/>
    </xf>
    <xf numFmtId="0" fontId="112" fillId="16" borderId="42" xfId="0" applyFont="1" applyFill="1" applyBorder="1" applyAlignment="1">
      <alignment horizontal="center" vertical="center"/>
    </xf>
    <xf numFmtId="0" fontId="108" fillId="6" borderId="11" xfId="0" applyFont="1" applyFill="1" applyBorder="1" applyAlignment="1">
      <alignment horizontal="center" vertical="center"/>
    </xf>
    <xf numFmtId="0" fontId="12" fillId="0" borderId="6" xfId="0" applyFont="1" applyBorder="1" applyAlignment="1">
      <alignment vertical="center"/>
    </xf>
    <xf numFmtId="0" fontId="12" fillId="0" borderId="5" xfId="0" applyFont="1" applyBorder="1" applyAlignment="1">
      <alignment vertical="center"/>
    </xf>
    <xf numFmtId="0" fontId="56" fillId="0" borderId="51" xfId="0" applyFont="1" applyBorder="1" applyAlignment="1">
      <alignment vertical="center"/>
    </xf>
    <xf numFmtId="0" fontId="56" fillId="0" borderId="53" xfId="0" applyFont="1" applyBorder="1" applyAlignment="1">
      <alignment vertical="center"/>
    </xf>
    <xf numFmtId="166" fontId="92" fillId="0" borderId="0" xfId="0" applyNumberFormat="1" applyFont="1" applyAlignment="1">
      <alignment horizontal="center"/>
    </xf>
    <xf numFmtId="0" fontId="87" fillId="6" borderId="55" xfId="0" applyFont="1" applyFill="1" applyBorder="1" applyAlignment="1">
      <alignment horizontal="center" vertical="center"/>
    </xf>
    <xf numFmtId="0" fontId="87" fillId="6" borderId="62" xfId="0" applyFont="1" applyFill="1" applyBorder="1" applyAlignment="1">
      <alignment horizontal="center" vertical="center"/>
    </xf>
    <xf numFmtId="0" fontId="87" fillId="6" borderId="60" xfId="0" applyFont="1" applyFill="1" applyBorder="1" applyAlignment="1">
      <alignment horizontal="center" vertical="center"/>
    </xf>
    <xf numFmtId="0" fontId="11" fillId="0" borderId="8" xfId="0" applyFont="1" applyBorder="1" applyAlignment="1">
      <alignment vertical="center"/>
    </xf>
    <xf numFmtId="0" fontId="27" fillId="0" borderId="8" xfId="0" applyFont="1" applyBorder="1" applyAlignment="1">
      <alignment vertical="center"/>
    </xf>
    <xf numFmtId="0" fontId="48" fillId="0" borderId="3" xfId="0" applyFont="1" applyBorder="1" applyAlignment="1">
      <alignment vertical="center"/>
    </xf>
    <xf numFmtId="0" fontId="10" fillId="0" borderId="7" xfId="0" applyFont="1" applyBorder="1" applyAlignment="1">
      <alignment vertical="center"/>
    </xf>
    <xf numFmtId="0" fontId="10" fillId="0" borderId="8" xfId="0" applyFont="1" applyBorder="1" applyAlignment="1">
      <alignment vertical="center"/>
    </xf>
    <xf numFmtId="0" fontId="57" fillId="0" borderId="53" xfId="0" applyFont="1" applyBorder="1" applyAlignment="1">
      <alignment vertical="center"/>
    </xf>
    <xf numFmtId="166" fontId="94" fillId="0" borderId="49" xfId="0" applyNumberFormat="1" applyFont="1" applyBorder="1" applyAlignment="1">
      <alignment horizontal="center"/>
    </xf>
    <xf numFmtId="2" fontId="104" fillId="0" borderId="58" xfId="0" applyNumberFormat="1" applyFont="1" applyBorder="1" applyAlignment="1">
      <alignment horizontal="center"/>
    </xf>
    <xf numFmtId="0" fontId="29" fillId="0" borderId="51" xfId="0" applyFont="1" applyBorder="1" applyAlignment="1">
      <alignment vertical="center"/>
    </xf>
    <xf numFmtId="0" fontId="29" fillId="0" borderId="53" xfId="0" applyFont="1" applyBorder="1" applyAlignment="1">
      <alignment vertical="center"/>
    </xf>
    <xf numFmtId="0" fontId="56" fillId="0" borderId="38" xfId="0" applyFont="1" applyBorder="1" applyAlignment="1">
      <alignment vertical="center"/>
    </xf>
    <xf numFmtId="0" fontId="56" fillId="0" borderId="39" xfId="0" applyFont="1" applyBorder="1" applyAlignment="1">
      <alignment vertical="center"/>
    </xf>
    <xf numFmtId="0" fontId="8" fillId="0" borderId="7" xfId="0" applyFont="1" applyBorder="1" applyAlignment="1">
      <alignment vertical="center"/>
    </xf>
    <xf numFmtId="0" fontId="8" fillId="0" borderId="8" xfId="0" applyFont="1" applyBorder="1" applyAlignment="1">
      <alignment vertical="center"/>
    </xf>
    <xf numFmtId="0" fontId="17" fillId="0" borderId="7" xfId="0" applyFont="1" applyBorder="1" applyAlignment="1">
      <alignment vertical="center"/>
    </xf>
    <xf numFmtId="0" fontId="8" fillId="0" borderId="5" xfId="0" applyFont="1" applyBorder="1" applyAlignment="1">
      <alignment vertical="center"/>
    </xf>
    <xf numFmtId="0" fontId="8" fillId="0" borderId="6" xfId="0" applyFont="1" applyBorder="1" applyAlignment="1">
      <alignment vertical="center"/>
    </xf>
    <xf numFmtId="0" fontId="34" fillId="0" borderId="51" xfId="0" applyFont="1" applyBorder="1" applyAlignment="1">
      <alignment vertical="center"/>
    </xf>
    <xf numFmtId="0" fontId="80" fillId="0" borderId="49" xfId="0" applyFont="1" applyBorder="1" applyAlignment="1">
      <alignment horizontal="center" vertical="center"/>
    </xf>
    <xf numFmtId="0" fontId="87" fillId="6" borderId="13" xfId="0" applyFont="1" applyFill="1" applyBorder="1" applyAlignment="1">
      <alignment horizontal="center" vertical="center"/>
    </xf>
    <xf numFmtId="0" fontId="87" fillId="6" borderId="16" xfId="0" applyFont="1" applyFill="1" applyBorder="1" applyAlignment="1">
      <alignment horizontal="center" vertical="center"/>
    </xf>
    <xf numFmtId="0" fontId="87" fillId="6" borderId="38" xfId="0" applyFont="1" applyFill="1" applyBorder="1" applyAlignment="1">
      <alignment horizontal="center" vertical="center"/>
    </xf>
    <xf numFmtId="0" fontId="105" fillId="0" borderId="42" xfId="0" applyFont="1" applyBorder="1" applyAlignment="1">
      <alignment horizontal="center" vertical="center"/>
    </xf>
    <xf numFmtId="0" fontId="11" fillId="0" borderId="7" xfId="0" applyFont="1" applyBorder="1" applyAlignment="1">
      <alignment vertical="center"/>
    </xf>
    <xf numFmtId="0" fontId="107" fillId="15" borderId="17" xfId="0" applyFont="1" applyFill="1" applyBorder="1" applyAlignment="1">
      <alignment horizontal="center" vertical="center"/>
    </xf>
    <xf numFmtId="0" fontId="83" fillId="3" borderId="18" xfId="0" applyFont="1" applyFill="1" applyBorder="1" applyAlignment="1">
      <alignment horizontal="center" vertical="center"/>
    </xf>
    <xf numFmtId="0" fontId="107" fillId="15" borderId="12" xfId="0" applyFont="1" applyFill="1" applyBorder="1" applyAlignment="1">
      <alignment horizontal="center" vertical="center"/>
    </xf>
    <xf numFmtId="0" fontId="107" fillId="15" borderId="5" xfId="0" applyFont="1" applyFill="1" applyBorder="1" applyAlignment="1">
      <alignment horizontal="center" vertical="center"/>
    </xf>
    <xf numFmtId="0" fontId="87" fillId="6" borderId="32" xfId="0" applyFont="1" applyFill="1" applyBorder="1" applyAlignment="1">
      <alignment horizontal="center" vertical="center"/>
    </xf>
    <xf numFmtId="0" fontId="95" fillId="0" borderId="40" xfId="0" applyFont="1" applyBorder="1" applyAlignment="1">
      <alignment horizontal="center" vertical="center"/>
    </xf>
    <xf numFmtId="0" fontId="121" fillId="15" borderId="32" xfId="0" applyFont="1" applyFill="1" applyBorder="1" applyAlignment="1">
      <alignment horizontal="center" vertical="center"/>
    </xf>
    <xf numFmtId="0" fontId="106" fillId="0" borderId="65" xfId="0" applyFont="1" applyBorder="1" applyAlignment="1">
      <alignment horizontal="center" vertical="center"/>
    </xf>
    <xf numFmtId="0" fontId="28" fillId="0" borderId="8" xfId="0" applyFont="1" applyBorder="1" applyAlignment="1">
      <alignment vertical="center"/>
    </xf>
    <xf numFmtId="0" fontId="83" fillId="4" borderId="58" xfId="0" applyFont="1" applyFill="1" applyBorder="1" applyAlignment="1">
      <alignment vertical="center"/>
    </xf>
    <xf numFmtId="0" fontId="6" fillId="0" borderId="7" xfId="0" applyFont="1" applyBorder="1" applyAlignment="1">
      <alignment vertical="center"/>
    </xf>
    <xf numFmtId="0" fontId="6" fillId="0" borderId="8" xfId="0" applyFont="1" applyBorder="1" applyAlignment="1">
      <alignment vertical="center"/>
    </xf>
    <xf numFmtId="0" fontId="70" fillId="0" borderId="8" xfId="0" applyFont="1" applyBorder="1" applyAlignment="1">
      <alignment vertical="center"/>
    </xf>
    <xf numFmtId="0" fontId="6" fillId="0" borderId="5" xfId="0" applyFont="1" applyBorder="1" applyAlignment="1">
      <alignment vertical="center"/>
    </xf>
    <xf numFmtId="0" fontId="6" fillId="0" borderId="6" xfId="0" applyFont="1" applyBorder="1" applyAlignment="1">
      <alignment vertical="center"/>
    </xf>
    <xf numFmtId="0" fontId="39" fillId="0" borderId="3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5" fillId="0" borderId="6" xfId="0" applyFont="1" applyBorder="1" applyAlignment="1">
      <alignment vertical="center"/>
    </xf>
    <xf numFmtId="0" fontId="106" fillId="0" borderId="3" xfId="0" applyFont="1" applyBorder="1" applyAlignment="1">
      <alignment horizontal="left" vertical="center"/>
    </xf>
    <xf numFmtId="0" fontId="68" fillId="0" borderId="7" xfId="0" applyFont="1" applyBorder="1" applyAlignment="1">
      <alignment vertical="center"/>
    </xf>
    <xf numFmtId="0" fontId="95" fillId="0" borderId="20" xfId="0" applyFont="1" applyBorder="1" applyAlignment="1">
      <alignment horizontal="center" vertical="center"/>
    </xf>
    <xf numFmtId="0" fontId="9" fillId="0" borderId="51" xfId="0" applyFont="1" applyBorder="1" applyAlignment="1">
      <alignment vertical="center"/>
    </xf>
    <xf numFmtId="0" fontId="9" fillId="0" borderId="53" xfId="0" applyFont="1" applyBorder="1" applyAlignment="1">
      <alignment vertical="center"/>
    </xf>
    <xf numFmtId="0" fontId="31" fillId="0" borderId="6" xfId="0" applyFont="1" applyBorder="1" applyAlignment="1">
      <alignment vertical="center"/>
    </xf>
    <xf numFmtId="0" fontId="62" fillId="0" borderId="7" xfId="0" applyFont="1" applyBorder="1" applyAlignment="1">
      <alignment vertical="center"/>
    </xf>
    <xf numFmtId="0" fontId="46" fillId="0" borderId="7" xfId="0" applyFont="1" applyBorder="1" applyAlignment="1">
      <alignment vertical="center"/>
    </xf>
    <xf numFmtId="0" fontId="87" fillId="6" borderId="27" xfId="0" applyFont="1" applyFill="1" applyBorder="1" applyAlignment="1">
      <alignment horizontal="center" vertical="center"/>
    </xf>
    <xf numFmtId="0" fontId="72" fillId="0" borderId="7" xfId="0" applyFont="1" applyBorder="1" applyAlignment="1">
      <alignment vertical="center"/>
    </xf>
    <xf numFmtId="0" fontId="27" fillId="0" borderId="7" xfId="0" applyFont="1" applyBorder="1" applyAlignment="1">
      <alignment vertical="center"/>
    </xf>
    <xf numFmtId="0" fontId="79" fillId="0" borderId="7" xfId="0" applyFont="1" applyBorder="1" applyAlignment="1">
      <alignment vertical="center"/>
    </xf>
    <xf numFmtId="0" fontId="42" fillId="0" borderId="3" xfId="0" applyFont="1" applyBorder="1" applyAlignment="1">
      <alignment vertical="center"/>
    </xf>
    <xf numFmtId="0" fontId="71" fillId="0" borderId="3" xfId="0" applyFont="1" applyBorder="1" applyAlignment="1">
      <alignment vertical="center"/>
    </xf>
    <xf numFmtId="0" fontId="87" fillId="6" borderId="41" xfId="0" applyFont="1" applyFill="1" applyBorder="1" applyAlignment="1">
      <alignment horizontal="center" vertical="center"/>
    </xf>
    <xf numFmtId="0" fontId="95" fillId="0" borderId="44" xfId="0" applyFont="1" applyBorder="1" applyAlignment="1">
      <alignment horizontal="center" vertical="center"/>
    </xf>
    <xf numFmtId="0" fontId="87" fillId="6" borderId="66" xfId="0" applyFont="1" applyFill="1" applyBorder="1" applyAlignment="1">
      <alignment horizontal="center" vertical="center"/>
    </xf>
    <xf numFmtId="0" fontId="56" fillId="0" borderId="54" xfId="0" applyFont="1" applyBorder="1" applyAlignment="1">
      <alignment vertical="center"/>
    </xf>
    <xf numFmtId="0" fontId="56" fillId="0" borderId="48" xfId="0" applyFont="1" applyBorder="1" applyAlignment="1">
      <alignment vertical="center"/>
    </xf>
    <xf numFmtId="0" fontId="95" fillId="0" borderId="43" xfId="0" applyFont="1" applyBorder="1" applyAlignment="1">
      <alignment horizontal="center" vertical="center"/>
    </xf>
    <xf numFmtId="0" fontId="80" fillId="0" borderId="66" xfId="0" applyFont="1" applyBorder="1" applyAlignment="1">
      <alignment horizontal="center" vertical="center"/>
    </xf>
    <xf numFmtId="0" fontId="95" fillId="0" borderId="66" xfId="0" applyFont="1" applyBorder="1" applyAlignment="1">
      <alignment horizontal="center" vertical="center"/>
    </xf>
    <xf numFmtId="0" fontId="80" fillId="0" borderId="8" xfId="0" applyFont="1" applyBorder="1" applyAlignment="1">
      <alignment horizontal="center" vertical="center"/>
    </xf>
    <xf numFmtId="0" fontId="121" fillId="15" borderId="8" xfId="0" applyFont="1" applyFill="1" applyBorder="1" applyAlignment="1">
      <alignment horizontal="center" vertical="center"/>
    </xf>
    <xf numFmtId="1" fontId="121" fillId="15" borderId="40" xfId="0" applyNumberFormat="1" applyFont="1" applyFill="1" applyBorder="1" applyAlignment="1">
      <alignment horizontal="center" vertical="center"/>
    </xf>
    <xf numFmtId="0" fontId="111" fillId="16" borderId="24" xfId="0" applyFont="1" applyFill="1" applyBorder="1" applyAlignment="1">
      <alignment horizontal="center" vertical="center"/>
    </xf>
    <xf numFmtId="0" fontId="87" fillId="6" borderId="52" xfId="0" applyFont="1" applyFill="1" applyBorder="1" applyAlignment="1">
      <alignment horizontal="center" vertical="center"/>
    </xf>
    <xf numFmtId="0" fontId="83" fillId="0" borderId="2" xfId="0" applyFont="1" applyBorder="1" applyAlignment="1">
      <alignment vertical="center"/>
    </xf>
    <xf numFmtId="0" fontId="54" fillId="0" borderId="8" xfId="0" applyFont="1" applyBorder="1" applyAlignment="1">
      <alignment vertical="center"/>
    </xf>
    <xf numFmtId="0" fontId="46" fillId="0" borderId="8" xfId="0" applyFont="1" applyBorder="1" applyAlignment="1">
      <alignment vertical="center"/>
    </xf>
    <xf numFmtId="0" fontId="7" fillId="0" borderId="8" xfId="0" applyFont="1" applyBorder="1" applyAlignment="1">
      <alignment vertical="center"/>
    </xf>
    <xf numFmtId="0" fontId="5" fillId="0" borderId="7" xfId="0" applyFont="1" applyBorder="1" applyAlignment="1">
      <alignment vertical="center"/>
    </xf>
    <xf numFmtId="0" fontId="7" fillId="0" borderId="7" xfId="0" applyFont="1" applyBorder="1" applyAlignment="1">
      <alignment vertical="center"/>
    </xf>
    <xf numFmtId="0" fontId="4" fillId="0" borderId="8" xfId="0" applyFont="1" applyBorder="1" applyAlignment="1">
      <alignment vertical="center"/>
    </xf>
    <xf numFmtId="0" fontId="80" fillId="0" borderId="17" xfId="0" applyFont="1" applyBorder="1" applyAlignment="1">
      <alignment horizontal="center" vertical="center"/>
    </xf>
    <xf numFmtId="0" fontId="80" fillId="0" borderId="51" xfId="0" applyFont="1" applyBorder="1" applyAlignment="1">
      <alignment horizontal="center" vertical="center"/>
    </xf>
    <xf numFmtId="0" fontId="16" fillId="0" borderId="7" xfId="0" applyFont="1" applyBorder="1" applyAlignment="1">
      <alignment vertical="center"/>
    </xf>
    <xf numFmtId="0" fontId="14" fillId="0" borderId="7" xfId="0" applyFont="1" applyBorder="1" applyAlignment="1">
      <alignment vertical="center"/>
    </xf>
    <xf numFmtId="0" fontId="21" fillId="0" borderId="5" xfId="0" applyFont="1" applyBorder="1" applyAlignment="1">
      <alignment vertical="center"/>
    </xf>
    <xf numFmtId="0" fontId="7" fillId="0" borderId="5" xfId="0" applyFont="1" applyBorder="1" applyAlignment="1">
      <alignment vertical="center"/>
    </xf>
    <xf numFmtId="0" fontId="21" fillId="0" borderId="6" xfId="0" applyFont="1" applyBorder="1" applyAlignment="1">
      <alignment vertical="center"/>
    </xf>
    <xf numFmtId="0" fontId="7" fillId="0" borderId="6" xfId="0" applyFont="1" applyBorder="1" applyAlignment="1">
      <alignment vertical="center"/>
    </xf>
    <xf numFmtId="0" fontId="20" fillId="0" borderId="8" xfId="0" applyFont="1" applyBorder="1" applyAlignment="1">
      <alignment vertical="center"/>
    </xf>
    <xf numFmtId="0" fontId="12" fillId="0" borderId="8" xfId="0" applyFont="1" applyBorder="1" applyAlignment="1">
      <alignment vertical="center"/>
    </xf>
    <xf numFmtId="0" fontId="33" fillId="0" borderId="48" xfId="0" applyFont="1" applyBorder="1" applyAlignment="1">
      <alignment vertical="center"/>
    </xf>
    <xf numFmtId="0" fontId="62" fillId="0" borderId="40" xfId="0" applyFont="1" applyBorder="1" applyAlignment="1">
      <alignment vertical="center"/>
    </xf>
    <xf numFmtId="0" fontId="87" fillId="6" borderId="26" xfId="0" applyFont="1" applyFill="1" applyBorder="1" applyAlignment="1">
      <alignment horizontal="center" vertical="center"/>
    </xf>
    <xf numFmtId="0" fontId="20" fillId="0" borderId="7" xfId="0" applyFont="1" applyBorder="1" applyAlignment="1">
      <alignment vertical="center"/>
    </xf>
    <xf numFmtId="0" fontId="13" fillId="0" borderId="7" xfId="0" applyFont="1" applyBorder="1" applyAlignment="1">
      <alignment vertical="center"/>
    </xf>
    <xf numFmtId="0" fontId="34" fillId="0" borderId="54" xfId="0" applyFont="1" applyBorder="1" applyAlignment="1">
      <alignment vertical="center"/>
    </xf>
    <xf numFmtId="0" fontId="62" fillId="0" borderId="42" xfId="0" applyFont="1" applyBorder="1" applyAlignment="1">
      <alignment vertical="center"/>
    </xf>
    <xf numFmtId="0" fontId="106" fillId="0" borderId="17" xfId="0" applyFont="1" applyBorder="1" applyAlignment="1">
      <alignment horizontal="center" vertical="center"/>
    </xf>
    <xf numFmtId="0" fontId="106" fillId="0" borderId="12" xfId="0" applyFont="1" applyBorder="1" applyAlignment="1">
      <alignment horizontal="center" vertical="center"/>
    </xf>
    <xf numFmtId="0" fontId="22" fillId="0" borderId="3" xfId="0" applyFont="1" applyBorder="1" applyAlignment="1">
      <alignment vertical="center"/>
    </xf>
    <xf numFmtId="0" fontId="107" fillId="0" borderId="51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15" borderId="42" xfId="0" applyFont="1" applyFill="1" applyBorder="1" applyAlignment="1">
      <alignment horizontal="center" vertical="center"/>
    </xf>
    <xf numFmtId="0" fontId="2" fillId="15" borderId="46" xfId="0" applyFont="1" applyFill="1" applyBorder="1" applyAlignment="1">
      <alignment horizontal="center" vertical="center"/>
    </xf>
    <xf numFmtId="0" fontId="95" fillId="0" borderId="12" xfId="0" applyFont="1" applyBorder="1" applyAlignment="1">
      <alignment horizontal="center" vertical="center"/>
    </xf>
    <xf numFmtId="0" fontId="95" fillId="0" borderId="59" xfId="0" applyFont="1" applyBorder="1" applyAlignment="1">
      <alignment horizontal="center" vertical="center"/>
    </xf>
    <xf numFmtId="0" fontId="16" fillId="0" borderId="8" xfId="0" applyFont="1" applyBorder="1" applyAlignment="1">
      <alignment vertical="center"/>
    </xf>
    <xf numFmtId="0" fontId="36" fillId="0" borderId="7" xfId="0" applyFont="1" applyBorder="1" applyAlignment="1">
      <alignment vertical="center"/>
    </xf>
    <xf numFmtId="0" fontId="9" fillId="0" borderId="8" xfId="0" applyFont="1" applyBorder="1" applyAlignment="1">
      <alignment vertical="center"/>
    </xf>
    <xf numFmtId="0" fontId="75" fillId="0" borderId="7" xfId="0" applyFont="1" applyBorder="1" applyAlignment="1">
      <alignment vertical="center"/>
    </xf>
    <xf numFmtId="0" fontId="57" fillId="0" borderId="7" xfId="0" applyFont="1" applyBorder="1" applyAlignment="1">
      <alignment vertical="center"/>
    </xf>
    <xf numFmtId="0" fontId="63" fillId="0" borderId="7" xfId="0" applyFont="1" applyBorder="1" applyAlignment="1">
      <alignment vertical="center"/>
    </xf>
    <xf numFmtId="0" fontId="63" fillId="0" borderId="8" xfId="0" applyFont="1" applyBorder="1" applyAlignment="1">
      <alignment vertical="center"/>
    </xf>
    <xf numFmtId="0" fontId="95" fillId="0" borderId="45" xfId="0" applyFont="1" applyBorder="1" applyAlignment="1">
      <alignment horizontal="center" vertical="center"/>
    </xf>
    <xf numFmtId="0" fontId="19" fillId="0" borderId="5" xfId="0" applyFont="1" applyBorder="1" applyAlignment="1">
      <alignment vertical="center"/>
    </xf>
    <xf numFmtId="0" fontId="24" fillId="0" borderId="6" xfId="0" applyFont="1" applyBorder="1" applyAlignment="1">
      <alignment vertical="center"/>
    </xf>
    <xf numFmtId="0" fontId="9" fillId="0" borderId="6" xfId="0" applyFont="1" applyBorder="1" applyAlignment="1">
      <alignment vertical="center"/>
    </xf>
    <xf numFmtId="0" fontId="27" fillId="0" borderId="6" xfId="0" applyFont="1" applyBorder="1" applyAlignment="1">
      <alignment vertical="center"/>
    </xf>
    <xf numFmtId="0" fontId="16" fillId="0" borderId="5" xfId="0" applyFont="1" applyBorder="1" applyAlignment="1">
      <alignment vertical="center"/>
    </xf>
    <xf numFmtId="0" fontId="53" fillId="0" borderId="5" xfId="0" applyFont="1" applyBorder="1" applyAlignment="1">
      <alignment vertical="center"/>
    </xf>
    <xf numFmtId="0" fontId="60" fillId="0" borderId="5" xfId="0" applyFont="1" applyBorder="1" applyAlignment="1">
      <alignment vertical="center"/>
    </xf>
    <xf numFmtId="0" fontId="56" fillId="0" borderId="3" xfId="0" applyFont="1" applyBorder="1" applyAlignment="1">
      <alignment vertical="center"/>
    </xf>
    <xf numFmtId="0" fontId="23" fillId="0" borderId="8" xfId="0" applyFont="1" applyBorder="1" applyAlignment="1">
      <alignment vertical="center"/>
    </xf>
    <xf numFmtId="0" fontId="53" fillId="0" borderId="6" xfId="0" applyFont="1" applyBorder="1" applyAlignment="1">
      <alignment vertical="center"/>
    </xf>
    <xf numFmtId="0" fontId="60" fillId="0" borderId="6" xfId="0" applyFont="1" applyBorder="1" applyAlignment="1">
      <alignment vertical="center"/>
    </xf>
    <xf numFmtId="0" fontId="24" fillId="0" borderId="8" xfId="0" applyFont="1" applyBorder="1" applyAlignment="1">
      <alignment vertical="center"/>
    </xf>
    <xf numFmtId="0" fontId="5" fillId="0" borderId="8" xfId="0" applyFont="1" applyBorder="1" applyAlignment="1">
      <alignment vertical="center"/>
    </xf>
    <xf numFmtId="0" fontId="56" fillId="0" borderId="6" xfId="0" applyFont="1" applyBorder="1" applyAlignment="1">
      <alignment vertical="center"/>
    </xf>
    <xf numFmtId="0" fontId="41" fillId="0" borderId="5" xfId="0" applyFont="1" applyBorder="1" applyAlignment="1">
      <alignment vertical="center"/>
    </xf>
    <xf numFmtId="0" fontId="26" fillId="0" borderId="6" xfId="0" applyFont="1" applyBorder="1" applyAlignment="1">
      <alignment vertical="center"/>
    </xf>
    <xf numFmtId="0" fontId="43" fillId="0" borderId="6" xfId="0" applyFont="1" applyBorder="1" applyAlignment="1">
      <alignment vertical="center"/>
    </xf>
    <xf numFmtId="0" fontId="40" fillId="0" borderId="5" xfId="0" applyFont="1" applyBorder="1" applyAlignment="1">
      <alignment vertical="center"/>
    </xf>
    <xf numFmtId="0" fontId="64" fillId="0" borderId="5" xfId="0" applyFont="1" applyBorder="1" applyAlignment="1">
      <alignment vertical="center"/>
    </xf>
    <xf numFmtId="0" fontId="64" fillId="0" borderId="6" xfId="0" applyFont="1" applyBorder="1" applyAlignment="1">
      <alignment vertical="center"/>
    </xf>
    <xf numFmtId="0" fontId="40" fillId="0" borderId="8" xfId="0" applyFont="1" applyBorder="1" applyAlignment="1">
      <alignment vertical="center"/>
    </xf>
    <xf numFmtId="0" fontId="52" fillId="0" borderId="8" xfId="0" applyFont="1" applyBorder="1" applyAlignment="1">
      <alignment vertical="center"/>
    </xf>
    <xf numFmtId="0" fontId="49" fillId="0" borderId="8" xfId="0" applyFont="1" applyBorder="1" applyAlignment="1">
      <alignment vertical="center"/>
    </xf>
    <xf numFmtId="0" fontId="64" fillId="0" borderId="8" xfId="0" applyFont="1" applyBorder="1" applyAlignment="1">
      <alignment vertical="center"/>
    </xf>
    <xf numFmtId="0" fontId="26" fillId="0" borderId="8" xfId="0" applyFont="1" applyBorder="1" applyAlignment="1">
      <alignment vertical="center"/>
    </xf>
    <xf numFmtId="0" fontId="74" fillId="0" borderId="40" xfId="0" applyFont="1" applyBorder="1" applyAlignment="1">
      <alignment vertical="center"/>
    </xf>
    <xf numFmtId="0" fontId="15" fillId="0" borderId="5" xfId="0" applyFont="1" applyBorder="1" applyAlignment="1">
      <alignment vertical="center"/>
    </xf>
    <xf numFmtId="0" fontId="15" fillId="0" borderId="6" xfId="0" applyFont="1" applyBorder="1" applyAlignment="1">
      <alignment vertical="center"/>
    </xf>
    <xf numFmtId="0" fontId="79" fillId="0" borderId="6" xfId="0" applyFont="1" applyBorder="1" applyAlignment="1">
      <alignment vertical="center"/>
    </xf>
    <xf numFmtId="0" fontId="57" fillId="0" borderId="5" xfId="0" applyFont="1" applyBorder="1" applyAlignment="1">
      <alignment vertical="center"/>
    </xf>
    <xf numFmtId="0" fontId="45" fillId="0" borderId="5" xfId="0" applyFont="1" applyBorder="1" applyAlignment="1">
      <alignment vertical="center"/>
    </xf>
    <xf numFmtId="0" fontId="45" fillId="0" borderId="6" xfId="0" applyFont="1" applyBorder="1" applyAlignment="1">
      <alignment vertical="center"/>
    </xf>
    <xf numFmtId="0" fontId="95" fillId="0" borderId="36" xfId="0" applyFont="1" applyBorder="1" applyAlignment="1">
      <alignment horizontal="center" vertical="center"/>
    </xf>
    <xf numFmtId="0" fontId="21" fillId="0" borderId="54" xfId="0" applyFont="1" applyBorder="1" applyAlignment="1">
      <alignment vertical="center"/>
    </xf>
    <xf numFmtId="0" fontId="79" fillId="0" borderId="5" xfId="0" applyFont="1" applyBorder="1" applyAlignment="1">
      <alignment horizontal="center" vertical="center"/>
    </xf>
    <xf numFmtId="0" fontId="79" fillId="0" borderId="9" xfId="0" applyFont="1" applyBorder="1" applyAlignment="1">
      <alignment horizontal="center" vertical="center"/>
    </xf>
    <xf numFmtId="0" fontId="79" fillId="0" borderId="6" xfId="0" applyFont="1" applyBorder="1" applyAlignment="1">
      <alignment horizontal="center" vertical="center"/>
    </xf>
    <xf numFmtId="0" fontId="79" fillId="0" borderId="51" xfId="0" applyFont="1" applyBorder="1" applyAlignment="1">
      <alignment horizontal="center" vertical="center"/>
    </xf>
    <xf numFmtId="0" fontId="79" fillId="0" borderId="53" xfId="0" applyFont="1" applyBorder="1" applyAlignment="1">
      <alignment horizontal="center" vertical="center"/>
    </xf>
    <xf numFmtId="0" fontId="79" fillId="0" borderId="38" xfId="0" applyFont="1" applyBorder="1" applyAlignment="1">
      <alignment horizontal="center" vertical="center"/>
    </xf>
    <xf numFmtId="0" fontId="79" fillId="0" borderId="39" xfId="0" applyFont="1" applyBorder="1" applyAlignment="1">
      <alignment horizontal="center" vertical="center"/>
    </xf>
    <xf numFmtId="0" fontId="41" fillId="0" borderId="51" xfId="0" applyFont="1" applyBorder="1" applyAlignment="1">
      <alignment vertical="center"/>
    </xf>
    <xf numFmtId="0" fontId="69" fillId="0" borderId="38" xfId="0" applyFont="1" applyBorder="1" applyAlignment="1">
      <alignment vertical="center"/>
    </xf>
    <xf numFmtId="0" fontId="87" fillId="6" borderId="64" xfId="0" applyFont="1" applyFill="1" applyBorder="1" applyAlignment="1">
      <alignment horizontal="center" vertical="center"/>
    </xf>
    <xf numFmtId="0" fontId="26" fillId="0" borderId="48" xfId="0" applyFont="1" applyBorder="1" applyAlignment="1">
      <alignment vertical="center"/>
    </xf>
    <xf numFmtId="0" fontId="69" fillId="0" borderId="40" xfId="0" applyFont="1" applyBorder="1" applyAlignment="1">
      <alignment vertical="center"/>
    </xf>
    <xf numFmtId="0" fontId="79" fillId="0" borderId="5" xfId="0" applyFont="1" applyBorder="1" applyAlignment="1">
      <alignment vertical="center"/>
    </xf>
    <xf numFmtId="0" fontId="18" fillId="0" borderId="6" xfId="0" applyFont="1" applyBorder="1" applyAlignment="1">
      <alignment vertical="center"/>
    </xf>
    <xf numFmtId="0" fontId="27" fillId="0" borderId="5" xfId="0" applyFont="1" applyBorder="1" applyAlignment="1">
      <alignment vertical="center"/>
    </xf>
    <xf numFmtId="0" fontId="110" fillId="16" borderId="63" xfId="0" applyFont="1" applyFill="1" applyBorder="1" applyAlignment="1">
      <alignment horizontal="center" vertical="center"/>
    </xf>
    <xf numFmtId="0" fontId="0" fillId="14" borderId="61" xfId="0" applyFill="1" applyBorder="1" applyAlignment="1">
      <alignment horizontal="center" vertical="center"/>
    </xf>
    <xf numFmtId="9" fontId="107" fillId="15" borderId="67" xfId="0" applyNumberFormat="1" applyFont="1" applyFill="1" applyBorder="1" applyAlignment="1">
      <alignment horizontal="center" vertical="center"/>
    </xf>
    <xf numFmtId="0" fontId="83" fillId="11" borderId="61" xfId="0" applyFont="1" applyFill="1" applyBorder="1" applyAlignment="1">
      <alignment horizontal="center" vertical="center"/>
    </xf>
    <xf numFmtId="9" fontId="107" fillId="15" borderId="55" xfId="0" applyNumberFormat="1" applyFont="1" applyFill="1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11" fillId="0" borderId="3" xfId="0" applyFont="1" applyBorder="1" applyAlignment="1">
      <alignment vertical="center"/>
    </xf>
    <xf numFmtId="0" fontId="55" fillId="0" borderId="3" xfId="0" applyFont="1" applyBorder="1" applyAlignment="1">
      <alignment vertical="center"/>
    </xf>
    <xf numFmtId="0" fontId="10" fillId="0" borderId="3" xfId="0" applyFont="1" applyBorder="1" applyAlignment="1">
      <alignment vertical="center"/>
    </xf>
    <xf numFmtId="0" fontId="59" fillId="0" borderId="8" xfId="0" applyFont="1" applyBorder="1" applyAlignment="1">
      <alignment vertical="center"/>
    </xf>
    <xf numFmtId="168" fontId="2" fillId="0" borderId="6" xfId="0" applyNumberFormat="1" applyFont="1" applyBorder="1" applyAlignment="1">
      <alignment horizontal="center" vertical="center"/>
    </xf>
    <xf numFmtId="168" fontId="106" fillId="0" borderId="6" xfId="0" applyNumberFormat="1" applyFont="1" applyBorder="1" applyAlignment="1">
      <alignment horizontal="center" vertical="center"/>
    </xf>
    <xf numFmtId="168" fontId="107" fillId="11" borderId="46" xfId="0" applyNumberFormat="1" applyFont="1" applyFill="1" applyBorder="1" applyAlignment="1">
      <alignment horizontal="center" vertical="center"/>
    </xf>
    <xf numFmtId="0" fontId="21" fillId="4" borderId="7" xfId="0" applyFont="1" applyFill="1" applyBorder="1" applyAlignment="1">
      <alignment vertical="center"/>
    </xf>
    <xf numFmtId="0" fontId="95" fillId="4" borderId="3" xfId="0" applyFont="1" applyFill="1" applyBorder="1" applyAlignment="1">
      <alignment horizontal="center" vertical="center"/>
    </xf>
    <xf numFmtId="0" fontId="21" fillId="4" borderId="8" xfId="0" applyFont="1" applyFill="1" applyBorder="1" applyAlignment="1">
      <alignment vertical="center"/>
    </xf>
    <xf numFmtId="0" fontId="6" fillId="4" borderId="7" xfId="0" applyFont="1" applyFill="1" applyBorder="1" applyAlignment="1">
      <alignment vertical="center"/>
    </xf>
    <xf numFmtId="0" fontId="6" fillId="4" borderId="8" xfId="0" applyFont="1" applyFill="1" applyBorder="1" applyAlignment="1">
      <alignment vertical="center"/>
    </xf>
    <xf numFmtId="0" fontId="1" fillId="4" borderId="8" xfId="0" applyFont="1" applyFill="1" applyBorder="1" applyAlignment="1">
      <alignment vertical="center"/>
    </xf>
    <xf numFmtId="0" fontId="14" fillId="0" borderId="54" xfId="0" applyFont="1" applyBorder="1" applyAlignment="1">
      <alignment vertical="center"/>
    </xf>
    <xf numFmtId="0" fontId="14" fillId="0" borderId="48" xfId="0" applyFont="1" applyBorder="1" applyAlignment="1">
      <alignment vertical="center"/>
    </xf>
    <xf numFmtId="0" fontId="80" fillId="0" borderId="53" xfId="0" applyFont="1" applyBorder="1" applyAlignment="1">
      <alignment horizontal="center" vertical="center"/>
    </xf>
    <xf numFmtId="0" fontId="1" fillId="0" borderId="5" xfId="0" applyFont="1" applyBorder="1" applyAlignment="1">
      <alignment vertical="center"/>
    </xf>
    <xf numFmtId="0" fontId="66" fillId="0" borderId="5" xfId="0" applyFont="1" applyBorder="1" applyAlignment="1">
      <alignment vertical="center"/>
    </xf>
    <xf numFmtId="0" fontId="6" fillId="4" borderId="5" xfId="0" applyFont="1" applyFill="1" applyBorder="1" applyAlignment="1">
      <alignment vertical="center"/>
    </xf>
    <xf numFmtId="0" fontId="14" fillId="0" borderId="51" xfId="0" applyFont="1" applyBorder="1" applyAlignment="1">
      <alignment vertical="center"/>
    </xf>
    <xf numFmtId="0" fontId="21" fillId="4" borderId="5" xfId="0" applyFont="1" applyFill="1" applyBorder="1" applyAlignment="1">
      <alignment vertical="center"/>
    </xf>
    <xf numFmtId="0" fontId="61" fillId="0" borderId="7" xfId="0" applyFont="1" applyBorder="1" applyAlignment="1">
      <alignment vertical="center"/>
    </xf>
    <xf numFmtId="0" fontId="76" fillId="0" borderId="54" xfId="0" applyFont="1" applyBorder="1" applyAlignment="1">
      <alignment vertical="center"/>
    </xf>
    <xf numFmtId="0" fontId="76" fillId="0" borderId="48" xfId="0" applyFont="1" applyBorder="1" applyAlignment="1">
      <alignment vertical="center"/>
    </xf>
    <xf numFmtId="0" fontId="95" fillId="0" borderId="31" xfId="0" applyFont="1" applyBorder="1" applyAlignment="1">
      <alignment horizontal="center" vertical="center"/>
    </xf>
    <xf numFmtId="0" fontId="1" fillId="4" borderId="5" xfId="0" applyFont="1" applyFill="1" applyBorder="1" applyAlignment="1">
      <alignment vertical="center"/>
    </xf>
    <xf numFmtId="0" fontId="38" fillId="0" borderId="54" xfId="0" applyFont="1" applyBorder="1" applyAlignment="1">
      <alignment vertical="center"/>
    </xf>
    <xf numFmtId="0" fontId="1" fillId="4" borderId="6" xfId="0" applyFont="1" applyFill="1" applyBorder="1" applyAlignment="1">
      <alignment vertical="center"/>
    </xf>
    <xf numFmtId="0" fontId="31" fillId="0" borderId="8" xfId="0" applyFont="1" applyBorder="1" applyAlignment="1">
      <alignment vertical="center"/>
    </xf>
    <xf numFmtId="2" fontId="108" fillId="6" borderId="25" xfId="0" applyNumberFormat="1" applyFont="1" applyFill="1" applyBorder="1" applyAlignment="1">
      <alignment horizontal="center" vertical="center"/>
    </xf>
    <xf numFmtId="2" fontId="108" fillId="6" borderId="43" xfId="0" applyNumberFormat="1" applyFont="1" applyFill="1" applyBorder="1" applyAlignment="1">
      <alignment horizontal="center" vertical="center"/>
    </xf>
    <xf numFmtId="2" fontId="108" fillId="6" borderId="66" xfId="0" applyNumberFormat="1" applyFont="1" applyFill="1" applyBorder="1" applyAlignment="1">
      <alignment horizontal="center" vertical="center"/>
    </xf>
    <xf numFmtId="0" fontId="107" fillId="0" borderId="54" xfId="0" applyFont="1" applyBorder="1" applyAlignment="1">
      <alignment horizontal="center" vertical="center"/>
    </xf>
    <xf numFmtId="0" fontId="106" fillId="0" borderId="54" xfId="0" applyFont="1" applyBorder="1" applyAlignment="1">
      <alignment horizontal="center" vertical="center"/>
    </xf>
    <xf numFmtId="0" fontId="106" fillId="0" borderId="42" xfId="0" applyFont="1" applyBorder="1" applyAlignment="1">
      <alignment horizontal="center" vertical="center"/>
    </xf>
    <xf numFmtId="0" fontId="132" fillId="15" borderId="21" xfId="0" applyFont="1" applyFill="1" applyBorder="1" applyAlignment="1">
      <alignment horizontal="center" vertical="center" wrapText="1"/>
    </xf>
    <xf numFmtId="2" fontId="108" fillId="15" borderId="19" xfId="0" applyNumberFormat="1" applyFont="1" applyFill="1" applyBorder="1" applyAlignment="1">
      <alignment horizontal="center" vertical="center"/>
    </xf>
    <xf numFmtId="2" fontId="108" fillId="15" borderId="13" xfId="0" applyNumberFormat="1" applyFont="1" applyFill="1" applyBorder="1" applyAlignment="1">
      <alignment horizontal="center" vertical="center"/>
    </xf>
    <xf numFmtId="2" fontId="108" fillId="15" borderId="16" xfId="0" applyNumberFormat="1" applyFont="1" applyFill="1" applyBorder="1" applyAlignment="1">
      <alignment horizontal="center" vertical="center"/>
    </xf>
    <xf numFmtId="2" fontId="108" fillId="6" borderId="23" xfId="0" applyNumberFormat="1" applyFont="1" applyFill="1" applyBorder="1" applyAlignment="1">
      <alignment horizontal="center" vertical="center"/>
    </xf>
    <xf numFmtId="0" fontId="106" fillId="0" borderId="47" xfId="0" applyFont="1" applyBorder="1" applyAlignment="1">
      <alignment horizontal="center" vertical="center"/>
    </xf>
    <xf numFmtId="0" fontId="107" fillId="0" borderId="7" xfId="0" applyFont="1" applyBorder="1" applyAlignment="1">
      <alignment horizontal="center" vertical="center"/>
    </xf>
    <xf numFmtId="0" fontId="7" fillId="0" borderId="24" xfId="0" applyFont="1" applyBorder="1" applyAlignment="1">
      <alignment vertical="center"/>
    </xf>
    <xf numFmtId="0" fontId="31" fillId="0" borderId="7" xfId="0" applyFont="1" applyBorder="1" applyAlignment="1">
      <alignment vertical="center"/>
    </xf>
    <xf numFmtId="0" fontId="45" fillId="0" borderId="7" xfId="0" applyFont="1" applyBorder="1" applyAlignment="1">
      <alignment vertical="center"/>
    </xf>
    <xf numFmtId="0" fontId="7" fillId="0" borderId="44" xfId="0" applyFont="1" applyBorder="1" applyAlignment="1">
      <alignment vertical="center"/>
    </xf>
    <xf numFmtId="0" fontId="25" fillId="0" borderId="8" xfId="0" applyFont="1" applyBorder="1" applyAlignment="1">
      <alignment vertical="center"/>
    </xf>
    <xf numFmtId="0" fontId="45" fillId="0" borderId="8" xfId="0" applyFont="1" applyBorder="1" applyAlignment="1">
      <alignment vertical="center"/>
    </xf>
    <xf numFmtId="0" fontId="19" fillId="0" borderId="17" xfId="0" applyFont="1" applyBorder="1" applyAlignment="1">
      <alignment vertical="center"/>
    </xf>
    <xf numFmtId="0" fontId="40" fillId="0" borderId="3" xfId="0" applyFont="1" applyBorder="1" applyAlignment="1">
      <alignment vertical="center"/>
    </xf>
    <xf numFmtId="0" fontId="21" fillId="0" borderId="44" xfId="0" applyFont="1" applyBorder="1" applyAlignment="1">
      <alignment vertical="center"/>
    </xf>
    <xf numFmtId="0" fontId="1" fillId="0" borderId="6" xfId="0" applyFont="1" applyBorder="1" applyAlignment="1">
      <alignment vertical="center"/>
    </xf>
    <xf numFmtId="0" fontId="52" fillId="0" borderId="5" xfId="0" applyFont="1" applyBorder="1" applyAlignment="1">
      <alignment vertical="center"/>
    </xf>
    <xf numFmtId="0" fontId="46" fillId="0" borderId="3" xfId="0" applyFont="1" applyBorder="1" applyAlignment="1">
      <alignment vertical="center"/>
    </xf>
    <xf numFmtId="0" fontId="5" fillId="0" borderId="51" xfId="0" applyFont="1" applyBorder="1" applyAlignment="1">
      <alignment vertical="center"/>
    </xf>
    <xf numFmtId="0" fontId="46" fillId="0" borderId="51" xfId="0" applyFont="1" applyBorder="1" applyAlignment="1">
      <alignment vertical="center"/>
    </xf>
    <xf numFmtId="0" fontId="12" fillId="0" borderId="51" xfId="0" applyFont="1" applyBorder="1" applyAlignment="1">
      <alignment vertical="center"/>
    </xf>
    <xf numFmtId="0" fontId="5" fillId="0" borderId="53" xfId="0" applyFont="1" applyBorder="1" applyAlignment="1">
      <alignment vertical="center"/>
    </xf>
    <xf numFmtId="0" fontId="52" fillId="0" borderId="6" xfId="0" applyFont="1" applyBorder="1" applyAlignment="1">
      <alignment vertical="center"/>
    </xf>
    <xf numFmtId="0" fontId="46" fillId="0" borderId="53" xfId="0" applyFont="1" applyBorder="1" applyAlignment="1">
      <alignment vertical="center"/>
    </xf>
    <xf numFmtId="0" fontId="17" fillId="0" borderId="6" xfId="0" applyFont="1" applyBorder="1" applyAlignment="1">
      <alignment vertical="center"/>
    </xf>
    <xf numFmtId="0" fontId="40" fillId="0" borderId="6" xfId="0" applyFont="1" applyBorder="1" applyAlignment="1">
      <alignment vertical="center"/>
    </xf>
    <xf numFmtId="0" fontId="12" fillId="0" borderId="53" xfId="0" applyFont="1" applyBorder="1" applyAlignment="1">
      <alignment vertical="center"/>
    </xf>
    <xf numFmtId="0" fontId="3" fillId="0" borderId="51" xfId="0" applyFont="1" applyBorder="1" applyAlignment="1">
      <alignment vertical="center"/>
    </xf>
    <xf numFmtId="0" fontId="3" fillId="0" borderId="53" xfId="0" applyFont="1" applyBorder="1" applyAlignment="1">
      <alignment vertical="center"/>
    </xf>
    <xf numFmtId="0" fontId="8" fillId="0" borderId="17" xfId="0" applyFont="1" applyBorder="1" applyAlignment="1">
      <alignment vertical="center"/>
    </xf>
    <xf numFmtId="0" fontId="8" fillId="0" borderId="64" xfId="0" applyFont="1" applyBorder="1" applyAlignment="1">
      <alignment vertical="center"/>
    </xf>
    <xf numFmtId="0" fontId="21" fillId="0" borderId="17" xfId="0" applyFont="1" applyBorder="1" applyAlignment="1">
      <alignment vertical="center"/>
    </xf>
    <xf numFmtId="0" fontId="4" fillId="0" borderId="5" xfId="0" applyFont="1" applyBorder="1" applyAlignment="1">
      <alignment vertical="center"/>
    </xf>
    <xf numFmtId="0" fontId="21" fillId="0" borderId="18" xfId="0" applyFont="1" applyBorder="1" applyAlignment="1">
      <alignment vertical="center"/>
    </xf>
    <xf numFmtId="0" fontId="4" fillId="0" borderId="6" xfId="0" applyFont="1" applyBorder="1" applyAlignment="1">
      <alignment vertical="center"/>
    </xf>
    <xf numFmtId="168" fontId="100" fillId="15" borderId="19" xfId="0" applyNumberFormat="1" applyFont="1" applyFill="1" applyBorder="1" applyAlignment="1">
      <alignment horizontal="center" vertical="center"/>
    </xf>
    <xf numFmtId="0" fontId="130" fillId="6" borderId="0" xfId="0" applyFont="1" applyFill="1" applyAlignment="1">
      <alignment horizontal="center" vertical="center"/>
    </xf>
    <xf numFmtId="14" fontId="87" fillId="6" borderId="32" xfId="0" applyNumberFormat="1" applyFont="1" applyFill="1" applyBorder="1" applyAlignment="1">
      <alignment horizontal="center" vertical="center"/>
    </xf>
    <xf numFmtId="0" fontId="87" fillId="6" borderId="33" xfId="0" applyFont="1" applyFill="1" applyBorder="1" applyAlignment="1">
      <alignment horizontal="center" vertical="center"/>
    </xf>
    <xf numFmtId="0" fontId="96" fillId="0" borderId="22" xfId="0" applyFont="1" applyBorder="1" applyAlignment="1">
      <alignment horizontal="center" vertical="center"/>
    </xf>
    <xf numFmtId="0" fontId="96" fillId="0" borderId="0" xfId="0" applyFont="1" applyAlignment="1">
      <alignment horizontal="center" vertical="center"/>
    </xf>
    <xf numFmtId="0" fontId="87" fillId="6" borderId="21" xfId="0" applyFont="1" applyFill="1" applyBorder="1" applyAlignment="1">
      <alignment horizontal="center" vertical="center" wrapText="1"/>
    </xf>
    <xf numFmtId="0" fontId="87" fillId="6" borderId="26" xfId="0" applyFont="1" applyFill="1" applyBorder="1" applyAlignment="1">
      <alignment horizontal="center" vertical="center" wrapText="1"/>
    </xf>
    <xf numFmtId="0" fontId="87" fillId="6" borderId="28" xfId="0" applyFont="1" applyFill="1" applyBorder="1" applyAlignment="1">
      <alignment horizontal="center" vertical="center" wrapText="1"/>
    </xf>
    <xf numFmtId="0" fontId="87" fillId="6" borderId="29" xfId="0" applyFont="1" applyFill="1" applyBorder="1" applyAlignment="1">
      <alignment horizontal="center" vertical="center" wrapText="1"/>
    </xf>
    <xf numFmtId="0" fontId="87" fillId="6" borderId="22" xfId="0" applyFont="1" applyFill="1" applyBorder="1" applyAlignment="1">
      <alignment horizontal="center" vertical="center" wrapText="1"/>
    </xf>
    <xf numFmtId="0" fontId="87" fillId="6" borderId="31" xfId="0" applyFont="1" applyFill="1" applyBorder="1" applyAlignment="1">
      <alignment horizontal="center" vertical="center" wrapText="1"/>
    </xf>
    <xf numFmtId="165" fontId="87" fillId="6" borderId="32" xfId="0" applyNumberFormat="1" applyFont="1" applyFill="1" applyBorder="1" applyAlignment="1">
      <alignment horizontal="center" vertical="center"/>
    </xf>
    <xf numFmtId="165" fontId="87" fillId="6" borderId="33" xfId="0" applyNumberFormat="1" applyFont="1" applyFill="1" applyBorder="1" applyAlignment="1">
      <alignment horizontal="center" vertical="center"/>
    </xf>
    <xf numFmtId="0" fontId="87" fillId="6" borderId="1" xfId="0" applyFont="1" applyFill="1" applyBorder="1" applyAlignment="1">
      <alignment horizontal="center" vertical="center" wrapText="1"/>
    </xf>
    <xf numFmtId="0" fontId="87" fillId="6" borderId="30" xfId="0" applyFont="1" applyFill="1" applyBorder="1" applyAlignment="1">
      <alignment horizontal="center" vertical="center" wrapText="1"/>
    </xf>
    <xf numFmtId="0" fontId="89" fillId="0" borderId="55" xfId="0" applyFont="1" applyBorder="1" applyAlignment="1">
      <alignment horizontal="center" vertical="center"/>
    </xf>
    <xf numFmtId="0" fontId="89" fillId="0" borderId="56" xfId="0" applyFont="1" applyBorder="1" applyAlignment="1">
      <alignment horizontal="center" vertical="center"/>
    </xf>
    <xf numFmtId="0" fontId="89" fillId="0" borderId="55" xfId="0" applyFont="1" applyBorder="1" applyAlignment="1">
      <alignment horizontal="center" vertical="center" wrapText="1"/>
    </xf>
    <xf numFmtId="0" fontId="134" fillId="22" borderId="32" xfId="0" applyFont="1" applyFill="1" applyBorder="1" applyAlignment="1">
      <alignment horizontal="center" vertical="center" wrapText="1"/>
    </xf>
    <xf numFmtId="0" fontId="134" fillId="22" borderId="34" xfId="0" applyFont="1" applyFill="1" applyBorder="1" applyAlignment="1">
      <alignment horizontal="center" vertical="center" wrapText="1"/>
    </xf>
    <xf numFmtId="0" fontId="134" fillId="22" borderId="33" xfId="0" applyFont="1" applyFill="1" applyBorder="1" applyAlignment="1">
      <alignment horizontal="center" vertical="center" wrapText="1"/>
    </xf>
    <xf numFmtId="0" fontId="114" fillId="6" borderId="22" xfId="0" applyFont="1" applyFill="1" applyBorder="1" applyAlignment="1">
      <alignment horizontal="center" vertical="center"/>
    </xf>
    <xf numFmtId="0" fontId="114" fillId="6" borderId="0" xfId="0" applyFont="1" applyFill="1" applyAlignment="1">
      <alignment horizontal="center" vertical="center"/>
    </xf>
    <xf numFmtId="0" fontId="81" fillId="6" borderId="22" xfId="0" applyFont="1" applyFill="1" applyBorder="1" applyAlignment="1">
      <alignment horizontal="center" vertical="center"/>
    </xf>
    <xf numFmtId="0" fontId="81" fillId="6" borderId="0" xfId="0" applyFont="1" applyFill="1" applyAlignment="1">
      <alignment horizontal="center" vertical="center"/>
    </xf>
    <xf numFmtId="0" fontId="96" fillId="7" borderId="0" xfId="0" applyFont="1" applyFill="1" applyAlignment="1">
      <alignment horizontal="center" vertical="center"/>
    </xf>
    <xf numFmtId="165" fontId="87" fillId="6" borderId="34" xfId="0" applyNumberFormat="1" applyFont="1" applyFill="1" applyBorder="1" applyAlignment="1">
      <alignment horizontal="center" vertical="center"/>
    </xf>
    <xf numFmtId="0" fontId="96" fillId="5" borderId="32" xfId="0" applyFont="1" applyFill="1" applyBorder="1" applyAlignment="1">
      <alignment horizontal="center" vertical="center"/>
    </xf>
    <xf numFmtId="0" fontId="96" fillId="5" borderId="34" xfId="0" applyFont="1" applyFill="1" applyBorder="1" applyAlignment="1">
      <alignment horizontal="center" vertical="center"/>
    </xf>
    <xf numFmtId="0" fontId="131" fillId="9" borderId="32" xfId="0" applyFont="1" applyFill="1" applyBorder="1" applyAlignment="1">
      <alignment horizontal="center" vertical="center"/>
    </xf>
    <xf numFmtId="0" fontId="131" fillId="9" borderId="34" xfId="0" applyFont="1" applyFill="1" applyBorder="1" applyAlignment="1">
      <alignment horizontal="center" vertical="center"/>
    </xf>
    <xf numFmtId="0" fontId="131" fillId="9" borderId="33" xfId="0" applyFont="1" applyFill="1" applyBorder="1" applyAlignment="1">
      <alignment horizontal="center" vertical="center"/>
    </xf>
    <xf numFmtId="0" fontId="133" fillId="21" borderId="21" xfId="0" applyFont="1" applyFill="1" applyBorder="1" applyAlignment="1">
      <alignment horizontal="center" vertical="center" wrapText="1"/>
    </xf>
    <xf numFmtId="0" fontId="133" fillId="21" borderId="1" xfId="0" applyFont="1" applyFill="1" applyBorder="1" applyAlignment="1">
      <alignment horizontal="center" vertical="center" wrapText="1"/>
    </xf>
    <xf numFmtId="0" fontId="133" fillId="21" borderId="26" xfId="0" applyFont="1" applyFill="1" applyBorder="1" applyAlignment="1">
      <alignment horizontal="center" vertical="center" wrapText="1"/>
    </xf>
    <xf numFmtId="0" fontId="133" fillId="21" borderId="28" xfId="0" applyFont="1" applyFill="1" applyBorder="1" applyAlignment="1">
      <alignment horizontal="center" vertical="center" wrapText="1"/>
    </xf>
    <xf numFmtId="0" fontId="133" fillId="21" borderId="30" xfId="0" applyFont="1" applyFill="1" applyBorder="1" applyAlignment="1">
      <alignment horizontal="center" vertical="center" wrapText="1"/>
    </xf>
    <xf numFmtId="0" fontId="133" fillId="21" borderId="29" xfId="0" applyFont="1" applyFill="1" applyBorder="1" applyAlignment="1">
      <alignment horizontal="center" vertical="center" wrapText="1"/>
    </xf>
    <xf numFmtId="0" fontId="96" fillId="7" borderId="22" xfId="0" applyFont="1" applyFill="1" applyBorder="1" applyAlignment="1">
      <alignment horizontal="center" vertical="center"/>
    </xf>
    <xf numFmtId="0" fontId="114" fillId="23" borderId="21" xfId="0" applyFont="1" applyFill="1" applyBorder="1" applyAlignment="1">
      <alignment horizontal="center" vertical="center" wrapText="1"/>
    </xf>
    <xf numFmtId="0" fontId="114" fillId="23" borderId="1" xfId="0" applyFont="1" applyFill="1" applyBorder="1" applyAlignment="1">
      <alignment horizontal="center" vertical="center" wrapText="1"/>
    </xf>
    <xf numFmtId="0" fontId="114" fillId="23" borderId="26" xfId="0" applyFont="1" applyFill="1" applyBorder="1" applyAlignment="1">
      <alignment horizontal="center" vertical="center" wrapText="1"/>
    </xf>
    <xf numFmtId="0" fontId="114" fillId="23" borderId="28" xfId="0" applyFont="1" applyFill="1" applyBorder="1" applyAlignment="1">
      <alignment horizontal="center" vertical="center" wrapText="1"/>
    </xf>
    <xf numFmtId="0" fontId="114" fillId="23" borderId="30" xfId="0" applyFont="1" applyFill="1" applyBorder="1" applyAlignment="1">
      <alignment horizontal="center" vertical="center" wrapText="1"/>
    </xf>
    <xf numFmtId="0" fontId="114" fillId="23" borderId="29" xfId="0" applyFont="1" applyFill="1" applyBorder="1" applyAlignment="1">
      <alignment horizontal="center" vertical="center" wrapText="1"/>
    </xf>
    <xf numFmtId="0" fontId="115" fillId="8" borderId="22" xfId="0" applyFont="1" applyFill="1" applyBorder="1" applyAlignment="1">
      <alignment horizontal="center" vertical="center"/>
    </xf>
    <xf numFmtId="0" fontId="115" fillId="8" borderId="0" xfId="0" applyFont="1" applyFill="1" applyAlignment="1">
      <alignment horizontal="center" vertical="center"/>
    </xf>
    <xf numFmtId="0" fontId="96" fillId="5" borderId="22" xfId="0" applyFont="1" applyFill="1" applyBorder="1" applyAlignment="1">
      <alignment horizontal="center" vertical="center"/>
    </xf>
    <xf numFmtId="0" fontId="96" fillId="5" borderId="0" xfId="0" applyFont="1" applyFill="1" applyAlignment="1">
      <alignment horizontal="center" vertical="center"/>
    </xf>
    <xf numFmtId="0" fontId="124" fillId="8" borderId="22" xfId="0" applyFont="1" applyFill="1" applyBorder="1" applyAlignment="1">
      <alignment horizontal="center" vertical="center"/>
    </xf>
    <xf numFmtId="0" fontId="124" fillId="8" borderId="0" xfId="0" applyFont="1" applyFill="1" applyAlignment="1">
      <alignment horizontal="center" vertical="center"/>
    </xf>
    <xf numFmtId="0" fontId="96" fillId="5" borderId="30" xfId="0" applyFont="1" applyFill="1" applyBorder="1" applyAlignment="1">
      <alignment horizontal="center" vertical="center"/>
    </xf>
    <xf numFmtId="0" fontId="96" fillId="5" borderId="33" xfId="0" applyFont="1" applyFill="1" applyBorder="1" applyAlignment="1">
      <alignment horizontal="center" vertical="center"/>
    </xf>
    <xf numFmtId="0" fontId="114" fillId="8" borderId="21" xfId="0" applyFont="1" applyFill="1" applyBorder="1" applyAlignment="1">
      <alignment horizontal="center" vertical="center" wrapText="1"/>
    </xf>
    <xf numFmtId="0" fontId="114" fillId="8" borderId="1" xfId="0" applyFont="1" applyFill="1" applyBorder="1" applyAlignment="1">
      <alignment horizontal="center" vertical="center" wrapText="1"/>
    </xf>
    <xf numFmtId="0" fontId="114" fillId="8" borderId="26" xfId="0" applyFont="1" applyFill="1" applyBorder="1" applyAlignment="1">
      <alignment horizontal="center" vertical="center" wrapText="1"/>
    </xf>
    <xf numFmtId="0" fontId="114" fillId="8" borderId="28" xfId="0" applyFont="1" applyFill="1" applyBorder="1" applyAlignment="1">
      <alignment horizontal="center" vertical="center" wrapText="1"/>
    </xf>
    <xf numFmtId="0" fontId="114" fillId="8" borderId="30" xfId="0" applyFont="1" applyFill="1" applyBorder="1" applyAlignment="1">
      <alignment horizontal="center" vertical="center" wrapText="1"/>
    </xf>
    <xf numFmtId="0" fontId="114" fillId="8" borderId="29" xfId="0" applyFont="1" applyFill="1" applyBorder="1" applyAlignment="1">
      <alignment horizontal="center" vertical="center" wrapText="1"/>
    </xf>
    <xf numFmtId="0" fontId="114" fillId="5" borderId="32" xfId="0" applyFont="1" applyFill="1" applyBorder="1" applyAlignment="1">
      <alignment horizontal="center" vertical="center"/>
    </xf>
    <xf numFmtId="0" fontId="114" fillId="5" borderId="34" xfId="0" applyFont="1" applyFill="1" applyBorder="1" applyAlignment="1">
      <alignment horizontal="center" vertical="center"/>
    </xf>
    <xf numFmtId="0" fontId="118" fillId="18" borderId="21" xfId="0" applyFont="1" applyFill="1" applyBorder="1" applyAlignment="1">
      <alignment horizontal="center" vertical="center"/>
    </xf>
    <xf numFmtId="0" fontId="118" fillId="18" borderId="1" xfId="0" applyFont="1" applyFill="1" applyBorder="1" applyAlignment="1">
      <alignment horizontal="center" vertical="center"/>
    </xf>
    <xf numFmtId="0" fontId="118" fillId="18" borderId="26" xfId="0" applyFont="1" applyFill="1" applyBorder="1" applyAlignment="1">
      <alignment horizontal="center" vertical="center"/>
    </xf>
    <xf numFmtId="0" fontId="118" fillId="18" borderId="28" xfId="0" applyFont="1" applyFill="1" applyBorder="1" applyAlignment="1">
      <alignment horizontal="center" vertical="center"/>
    </xf>
    <xf numFmtId="0" fontId="118" fillId="18" borderId="30" xfId="0" applyFont="1" applyFill="1" applyBorder="1" applyAlignment="1">
      <alignment horizontal="center" vertical="center"/>
    </xf>
    <xf numFmtId="0" fontId="118" fillId="18" borderId="29" xfId="0" applyFont="1" applyFill="1" applyBorder="1" applyAlignment="1">
      <alignment horizontal="center" vertical="center"/>
    </xf>
    <xf numFmtId="0" fontId="114" fillId="13" borderId="21" xfId="0" applyFont="1" applyFill="1" applyBorder="1" applyAlignment="1">
      <alignment horizontal="center" vertical="center"/>
    </xf>
    <xf numFmtId="0" fontId="114" fillId="13" borderId="1" xfId="0" applyFont="1" applyFill="1" applyBorder="1" applyAlignment="1">
      <alignment horizontal="center" vertical="center"/>
    </xf>
    <xf numFmtId="0" fontId="114" fillId="13" borderId="26" xfId="0" applyFont="1" applyFill="1" applyBorder="1" applyAlignment="1">
      <alignment horizontal="center" vertical="center"/>
    </xf>
    <xf numFmtId="0" fontId="114" fillId="13" borderId="28" xfId="0" applyFont="1" applyFill="1" applyBorder="1" applyAlignment="1">
      <alignment horizontal="center" vertical="center"/>
    </xf>
    <xf numFmtId="0" fontId="114" fillId="13" borderId="30" xfId="0" applyFont="1" applyFill="1" applyBorder="1" applyAlignment="1">
      <alignment horizontal="center" vertical="center"/>
    </xf>
    <xf numFmtId="0" fontId="114" fillId="13" borderId="29" xfId="0" applyFont="1" applyFill="1" applyBorder="1" applyAlignment="1">
      <alignment horizontal="center" vertical="center"/>
    </xf>
    <xf numFmtId="0" fontId="118" fillId="18" borderId="0" xfId="0" applyFont="1" applyFill="1" applyAlignment="1">
      <alignment horizontal="center" vertical="center"/>
    </xf>
    <xf numFmtId="0" fontId="119" fillId="8" borderId="21" xfId="0" applyFont="1" applyFill="1" applyBorder="1" applyAlignment="1">
      <alignment horizontal="center" vertical="center"/>
    </xf>
    <xf numFmtId="0" fontId="119" fillId="8" borderId="1" xfId="0" applyFont="1" applyFill="1" applyBorder="1" applyAlignment="1">
      <alignment horizontal="center" vertical="center"/>
    </xf>
    <xf numFmtId="0" fontId="119" fillId="8" borderId="26" xfId="0" applyFont="1" applyFill="1" applyBorder="1" applyAlignment="1">
      <alignment horizontal="center" vertical="center"/>
    </xf>
    <xf numFmtId="0" fontId="119" fillId="8" borderId="22" xfId="0" applyFont="1" applyFill="1" applyBorder="1" applyAlignment="1">
      <alignment horizontal="center" vertical="center"/>
    </xf>
    <xf numFmtId="0" fontId="119" fillId="8" borderId="0" xfId="0" applyFont="1" applyFill="1" applyAlignment="1">
      <alignment horizontal="center" vertical="center"/>
    </xf>
    <xf numFmtId="0" fontId="119" fillId="8" borderId="31" xfId="0" applyFont="1" applyFill="1" applyBorder="1" applyAlignment="1">
      <alignment horizontal="center" vertical="center"/>
    </xf>
    <xf numFmtId="0" fontId="119" fillId="8" borderId="28" xfId="0" applyFont="1" applyFill="1" applyBorder="1" applyAlignment="1">
      <alignment horizontal="center" vertical="center"/>
    </xf>
    <xf numFmtId="0" fontId="119" fillId="8" borderId="30" xfId="0" applyFont="1" applyFill="1" applyBorder="1" applyAlignment="1">
      <alignment horizontal="center" vertical="center"/>
    </xf>
    <xf numFmtId="0" fontId="119" fillId="8" borderId="29" xfId="0" applyFont="1" applyFill="1" applyBorder="1" applyAlignment="1">
      <alignment horizontal="center" vertical="center"/>
    </xf>
    <xf numFmtId="0" fontId="87" fillId="6" borderId="14" xfId="0" applyFont="1" applyFill="1" applyBorder="1" applyAlignment="1">
      <alignment horizontal="center" vertical="center"/>
    </xf>
    <xf numFmtId="0" fontId="87" fillId="6" borderId="2" xfId="0" applyFont="1" applyFill="1" applyBorder="1" applyAlignment="1">
      <alignment horizontal="center" vertical="center"/>
    </xf>
    <xf numFmtId="0" fontId="122" fillId="9" borderId="21" xfId="0" applyFont="1" applyFill="1" applyBorder="1" applyAlignment="1">
      <alignment horizontal="center" vertical="center"/>
    </xf>
    <xf numFmtId="0" fontId="122" fillId="9" borderId="1" xfId="0" applyFont="1" applyFill="1" applyBorder="1" applyAlignment="1">
      <alignment horizontal="center" vertical="center"/>
    </xf>
    <xf numFmtId="0" fontId="122" fillId="9" borderId="26" xfId="0" applyFont="1" applyFill="1" applyBorder="1" applyAlignment="1">
      <alignment horizontal="center" vertical="center"/>
    </xf>
    <xf numFmtId="0" fontId="122" fillId="9" borderId="28" xfId="0" applyFont="1" applyFill="1" applyBorder="1" applyAlignment="1">
      <alignment horizontal="center" vertical="center"/>
    </xf>
    <xf numFmtId="0" fontId="122" fillId="9" borderId="30" xfId="0" applyFont="1" applyFill="1" applyBorder="1" applyAlignment="1">
      <alignment horizontal="center" vertical="center"/>
    </xf>
    <xf numFmtId="0" fontId="122" fillId="9" borderId="29" xfId="0" applyFont="1" applyFill="1" applyBorder="1" applyAlignment="1">
      <alignment horizontal="center" vertical="center"/>
    </xf>
    <xf numFmtId="0" fontId="87" fillId="6" borderId="27" xfId="0" applyFont="1" applyFill="1" applyBorder="1" applyAlignment="1">
      <alignment horizontal="center" vertical="center"/>
    </xf>
    <xf numFmtId="168" fontId="120" fillId="15" borderId="19" xfId="0" applyNumberFormat="1" applyFont="1" applyFill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colors>
    <mruColors>
      <color rgb="FF00FF00"/>
      <color rgb="FFFF66FF"/>
      <color rgb="FFFFFF9B"/>
      <color rgb="FF33CC33"/>
      <color rgb="FF00CC00"/>
      <color rgb="FF00B050"/>
      <color rgb="FFD2ECB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4.bin"/><Relationship Id="rId1" Type="http://schemas.openxmlformats.org/officeDocument/2006/relationships/printerSettings" Target="../printerSettings/printerSettings13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printerSettings" Target="../printerSettings/printerSettings1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tabColor rgb="FFFF0000"/>
    <pageSetUpPr fitToPage="1"/>
  </sheetPr>
  <dimension ref="A1:MH105"/>
  <sheetViews>
    <sheetView tabSelected="1" zoomScaleNormal="100" workbookViewId="0">
      <pane xSplit="2" topLeftCell="C1" activePane="topRight" state="frozen"/>
      <selection pane="topRight" activeCell="AA104" sqref="AA104"/>
    </sheetView>
  </sheetViews>
  <sheetFormatPr baseColWidth="10" defaultColWidth="11.453125" defaultRowHeight="18" x14ac:dyDescent="0.4"/>
  <cols>
    <col min="1" max="1" width="9.1796875" style="14" bestFit="1" customWidth="1"/>
    <col min="2" max="2" width="35.1796875" style="263" customWidth="1"/>
    <col min="3" max="3" width="10.81640625" style="2" customWidth="1"/>
    <col min="4" max="4" width="12" style="4" customWidth="1"/>
    <col min="5" max="5" width="12.36328125" style="1" hidden="1" customWidth="1"/>
    <col min="6" max="6" width="12.6328125" style="1" hidden="1" customWidth="1"/>
    <col min="7" max="7" width="11.453125" style="1" hidden="1" customWidth="1"/>
    <col min="8" max="8" width="12.1796875" style="1" hidden="1" customWidth="1"/>
    <col min="9" max="9" width="11.36328125" style="1" hidden="1" customWidth="1"/>
    <col min="10" max="10" width="10.36328125" style="1" hidden="1" customWidth="1"/>
    <col min="11" max="11" width="11.36328125" style="1" hidden="1" customWidth="1"/>
    <col min="12" max="13" width="10.453125" style="1" hidden="1" customWidth="1"/>
    <col min="14" max="14" width="10.36328125" style="1" hidden="1" customWidth="1"/>
    <col min="15" max="15" width="10.6328125" style="3" hidden="1" customWidth="1"/>
    <col min="16" max="16" width="11.453125" style="3" hidden="1" customWidth="1"/>
    <col min="17" max="17" width="10.453125" style="105" hidden="1" customWidth="1"/>
    <col min="18" max="18" width="11.453125" style="105" hidden="1" customWidth="1"/>
    <col min="19" max="19" width="12.6328125" style="3" hidden="1" customWidth="1"/>
    <col min="20" max="20" width="12" style="3" hidden="1" customWidth="1"/>
    <col min="21" max="21" width="11.6328125" style="3" hidden="1" customWidth="1"/>
    <col min="22" max="25" width="11.453125" style="3" hidden="1" customWidth="1"/>
    <col min="26" max="16384" width="11.453125" style="2"/>
  </cols>
  <sheetData>
    <row r="1" spans="1:346" x14ac:dyDescent="0.4">
      <c r="A1" s="15"/>
    </row>
    <row r="2" spans="1:346" customFormat="1" ht="58" customHeight="1" x14ac:dyDescent="1">
      <c r="A2" s="624" t="s">
        <v>447</v>
      </c>
      <c r="B2" s="624"/>
      <c r="C2" s="624"/>
      <c r="D2" s="624"/>
      <c r="E2" s="624"/>
      <c r="F2" s="624"/>
      <c r="G2" s="624"/>
      <c r="H2" s="624"/>
      <c r="I2" s="624"/>
      <c r="J2" s="624"/>
      <c r="K2" s="624"/>
      <c r="L2" s="624"/>
      <c r="M2" s="624"/>
      <c r="N2" s="624"/>
      <c r="O2" s="624"/>
      <c r="P2" s="624"/>
      <c r="Q2" s="624"/>
      <c r="R2" s="624"/>
      <c r="S2" s="624"/>
      <c r="T2" s="624"/>
      <c r="U2" s="182"/>
      <c r="V2" s="182"/>
      <c r="W2" s="182"/>
      <c r="X2" s="182"/>
      <c r="Y2" s="182"/>
    </row>
    <row r="3" spans="1:346" ht="18.5" thickBot="1" x14ac:dyDescent="0.45">
      <c r="A3" s="15"/>
      <c r="B3" s="366"/>
      <c r="C3" s="5"/>
      <c r="D3" s="1"/>
      <c r="E3" s="2"/>
      <c r="F3" s="2"/>
      <c r="G3" s="2"/>
      <c r="H3" s="2"/>
      <c r="I3" s="2"/>
      <c r="J3" s="2"/>
      <c r="K3" s="2"/>
      <c r="L3" s="2"/>
      <c r="M3" s="2"/>
      <c r="N3" s="2"/>
    </row>
    <row r="4" spans="1:346" s="263" customFormat="1" ht="21" customHeight="1" thickBot="1" x14ac:dyDescent="0.4">
      <c r="A4" s="179"/>
      <c r="B4" s="260"/>
      <c r="C4" s="260"/>
      <c r="D4" s="625" t="s">
        <v>622</v>
      </c>
      <c r="E4" s="626"/>
      <c r="F4" s="262"/>
      <c r="G4" s="262"/>
      <c r="H4" s="261"/>
      <c r="I4" s="261"/>
      <c r="J4" s="261"/>
      <c r="K4" s="261"/>
      <c r="L4" s="261"/>
      <c r="M4" s="261"/>
      <c r="N4" s="261"/>
      <c r="O4" s="261"/>
      <c r="P4" s="261"/>
      <c r="Q4" s="261"/>
      <c r="R4" s="261"/>
      <c r="S4" s="261"/>
      <c r="T4" s="261"/>
      <c r="U4" s="261"/>
      <c r="V4" s="261"/>
      <c r="W4" s="261"/>
      <c r="X4" s="261"/>
      <c r="Y4" s="261"/>
    </row>
    <row r="5" spans="1:346" ht="34" customHeight="1" x14ac:dyDescent="0.4">
      <c r="A5" s="142" t="s">
        <v>322</v>
      </c>
      <c r="B5" s="175" t="s">
        <v>3</v>
      </c>
      <c r="C5" s="177" t="s">
        <v>4</v>
      </c>
      <c r="D5" s="13" t="s">
        <v>621</v>
      </c>
      <c r="E5" s="358"/>
      <c r="F5" s="358"/>
      <c r="G5" s="358"/>
      <c r="H5" s="6"/>
      <c r="I5" s="6"/>
      <c r="J5" s="6"/>
      <c r="K5" s="6"/>
      <c r="L5" s="6"/>
      <c r="M5" s="6"/>
      <c r="N5" s="178"/>
      <c r="O5" s="178"/>
      <c r="P5" s="6"/>
      <c r="Q5" s="178"/>
      <c r="R5" s="178"/>
      <c r="S5" s="178"/>
      <c r="T5" s="6"/>
      <c r="U5" s="6"/>
      <c r="V5" s="6"/>
      <c r="W5" s="6"/>
      <c r="X5" s="6"/>
      <c r="Y5" s="6"/>
    </row>
    <row r="6" spans="1:346" s="7" customFormat="1" x14ac:dyDescent="0.4">
      <c r="A6" s="142">
        <v>1</v>
      </c>
      <c r="B6" s="367" t="s">
        <v>34</v>
      </c>
      <c r="C6" s="176">
        <f t="shared" ref="C6:C37" si="0">SUM(D6:Y6)</f>
        <v>569.79999999999995</v>
      </c>
      <c r="D6" s="77">
        <v>569.79999999999995</v>
      </c>
      <c r="E6" s="8"/>
      <c r="F6" s="8"/>
      <c r="G6" s="8"/>
      <c r="H6" s="9"/>
      <c r="I6" s="9"/>
      <c r="J6" s="9"/>
      <c r="K6" s="9"/>
      <c r="L6" s="9"/>
      <c r="M6" s="9"/>
      <c r="N6" s="9"/>
      <c r="O6" s="99"/>
      <c r="P6" s="99"/>
      <c r="Q6" s="99"/>
      <c r="R6" s="100"/>
      <c r="S6" s="99"/>
      <c r="T6" s="99"/>
      <c r="U6" s="68"/>
      <c r="V6" s="68"/>
      <c r="W6" s="68"/>
      <c r="X6" s="68"/>
      <c r="Y6" s="68"/>
    </row>
    <row r="7" spans="1:346" s="7" customFormat="1" x14ac:dyDescent="0.4">
      <c r="A7" s="142">
        <f>A6+1</f>
        <v>2</v>
      </c>
      <c r="B7" s="367" t="s">
        <v>197</v>
      </c>
      <c r="C7" s="176">
        <f t="shared" si="0"/>
        <v>343.05</v>
      </c>
      <c r="D7" s="77">
        <v>343.05</v>
      </c>
      <c r="E7" s="8"/>
      <c r="F7" s="8"/>
      <c r="G7" s="8"/>
      <c r="H7" s="9"/>
      <c r="I7" s="9"/>
      <c r="J7" s="9"/>
      <c r="K7" s="9"/>
      <c r="L7" s="9"/>
      <c r="M7" s="9"/>
      <c r="N7" s="97"/>
      <c r="O7" s="99"/>
      <c r="P7" s="99"/>
      <c r="Q7" s="106"/>
      <c r="R7" s="106"/>
      <c r="S7" s="99"/>
      <c r="T7" s="99"/>
      <c r="U7" s="68"/>
      <c r="V7" s="68"/>
      <c r="W7" s="68"/>
      <c r="X7" s="68"/>
      <c r="Y7" s="68"/>
      <c r="Z7" s="2"/>
    </row>
    <row r="8" spans="1:346" s="7" customFormat="1" x14ac:dyDescent="0.4">
      <c r="A8" s="142">
        <f t="shared" ref="A8:A71" si="1">A7+1</f>
        <v>3</v>
      </c>
      <c r="B8" s="367" t="s">
        <v>25</v>
      </c>
      <c r="C8" s="176">
        <f t="shared" si="0"/>
        <v>315.2</v>
      </c>
      <c r="D8" s="77">
        <v>315.2</v>
      </c>
      <c r="E8" s="8"/>
      <c r="F8" s="8"/>
      <c r="G8" s="8"/>
      <c r="H8" s="9"/>
      <c r="I8" s="9"/>
      <c r="J8" s="9"/>
      <c r="K8" s="9"/>
      <c r="L8" s="9"/>
      <c r="M8" s="9"/>
      <c r="N8" s="97"/>
      <c r="O8" s="99"/>
      <c r="P8" s="99"/>
      <c r="Q8" s="106"/>
      <c r="R8" s="106"/>
      <c r="S8" s="99"/>
      <c r="T8" s="100"/>
      <c r="U8" s="68"/>
      <c r="V8" s="68"/>
      <c r="W8" s="68"/>
      <c r="X8" s="68"/>
      <c r="Y8" s="68"/>
      <c r="Z8" s="2"/>
    </row>
    <row r="9" spans="1:346" x14ac:dyDescent="0.4">
      <c r="A9" s="142">
        <f t="shared" si="1"/>
        <v>4</v>
      </c>
      <c r="B9" s="367" t="s">
        <v>38</v>
      </c>
      <c r="C9" s="176">
        <f t="shared" si="0"/>
        <v>286.39999999999998</v>
      </c>
      <c r="D9" s="77">
        <v>286.39999999999998</v>
      </c>
      <c r="E9" s="8"/>
      <c r="F9" s="8"/>
      <c r="G9" s="8"/>
      <c r="H9" s="9"/>
      <c r="I9" s="9"/>
      <c r="J9" s="9"/>
      <c r="K9" s="9"/>
      <c r="L9" s="9"/>
      <c r="M9" s="9"/>
      <c r="N9" s="97"/>
      <c r="O9" s="99"/>
      <c r="P9" s="99"/>
      <c r="Q9" s="106"/>
      <c r="R9" s="106"/>
      <c r="S9" s="99"/>
      <c r="T9" s="99"/>
      <c r="U9" s="68"/>
      <c r="V9" s="68"/>
      <c r="W9" s="68"/>
      <c r="X9" s="68"/>
      <c r="Y9" s="68"/>
      <c r="Z9" s="11"/>
    </row>
    <row r="10" spans="1:346" x14ac:dyDescent="0.4">
      <c r="A10" s="142">
        <f t="shared" si="1"/>
        <v>5</v>
      </c>
      <c r="B10" s="367" t="s">
        <v>44</v>
      </c>
      <c r="C10" s="176">
        <f t="shared" si="0"/>
        <v>266.25</v>
      </c>
      <c r="D10" s="77">
        <v>266.25</v>
      </c>
      <c r="E10" s="8"/>
      <c r="F10" s="8"/>
      <c r="G10" s="8"/>
      <c r="H10" s="9"/>
      <c r="I10" s="9"/>
      <c r="J10" s="9"/>
      <c r="K10" s="9"/>
      <c r="L10" s="9"/>
      <c r="M10" s="9"/>
      <c r="N10" s="97"/>
      <c r="O10" s="99"/>
      <c r="P10" s="99"/>
      <c r="Q10" s="106"/>
      <c r="R10" s="106"/>
      <c r="S10" s="99"/>
      <c r="T10" s="99"/>
      <c r="U10" s="68"/>
      <c r="V10" s="68"/>
      <c r="W10" s="68"/>
      <c r="X10" s="68"/>
      <c r="Y10" s="68"/>
    </row>
    <row r="11" spans="1:346" s="11" customFormat="1" x14ac:dyDescent="0.4">
      <c r="A11" s="142">
        <f t="shared" si="1"/>
        <v>6</v>
      </c>
      <c r="B11" s="367" t="s">
        <v>18</v>
      </c>
      <c r="C11" s="176">
        <f t="shared" si="0"/>
        <v>226.6</v>
      </c>
      <c r="D11" s="77">
        <v>226.6</v>
      </c>
      <c r="E11" s="8"/>
      <c r="F11" s="8"/>
      <c r="G11" s="8"/>
      <c r="H11" s="9"/>
      <c r="I11" s="9"/>
      <c r="J11" s="9"/>
      <c r="K11" s="9"/>
      <c r="L11" s="9"/>
      <c r="M11" s="9"/>
      <c r="N11" s="97"/>
      <c r="O11" s="99"/>
      <c r="P11" s="99"/>
      <c r="Q11" s="106"/>
      <c r="R11" s="106"/>
      <c r="S11" s="99"/>
      <c r="T11" s="99"/>
      <c r="U11" s="68"/>
      <c r="V11" s="68"/>
      <c r="W11" s="68"/>
      <c r="X11" s="68"/>
      <c r="Y11" s="68"/>
      <c r="Z11" s="7"/>
    </row>
    <row r="12" spans="1:346" x14ac:dyDescent="0.4">
      <c r="A12" s="142">
        <f t="shared" si="1"/>
        <v>7</v>
      </c>
      <c r="B12" s="367" t="s">
        <v>61</v>
      </c>
      <c r="C12" s="176">
        <f t="shared" si="0"/>
        <v>181</v>
      </c>
      <c r="D12" s="77">
        <v>181</v>
      </c>
      <c r="E12" s="8"/>
      <c r="F12" s="8"/>
      <c r="G12" s="8"/>
      <c r="H12" s="9"/>
      <c r="I12" s="9"/>
      <c r="J12" s="9"/>
      <c r="K12" s="9"/>
      <c r="L12" s="9"/>
      <c r="M12" s="9"/>
      <c r="N12" s="97"/>
      <c r="O12" s="99"/>
      <c r="P12" s="99"/>
      <c r="Q12" s="106"/>
      <c r="R12" s="106"/>
      <c r="S12" s="99"/>
      <c r="T12" s="99"/>
      <c r="U12" s="68"/>
      <c r="V12" s="68"/>
      <c r="W12" s="68"/>
      <c r="X12" s="68"/>
      <c r="Y12" s="68"/>
    </row>
    <row r="13" spans="1:346" x14ac:dyDescent="0.4">
      <c r="A13" s="142">
        <f t="shared" si="1"/>
        <v>8</v>
      </c>
      <c r="B13" s="368" t="s">
        <v>114</v>
      </c>
      <c r="C13" s="176">
        <f t="shared" si="0"/>
        <v>177.6</v>
      </c>
      <c r="D13" s="77">
        <v>177.6</v>
      </c>
      <c r="E13" s="8"/>
      <c r="F13" s="8"/>
      <c r="G13" s="8"/>
      <c r="H13" s="9"/>
      <c r="I13" s="9"/>
      <c r="J13" s="9"/>
      <c r="K13" s="9"/>
      <c r="L13" s="9"/>
      <c r="M13" s="9"/>
      <c r="N13" s="97"/>
      <c r="O13" s="99"/>
      <c r="P13" s="99"/>
      <c r="Q13" s="106"/>
      <c r="R13" s="106"/>
      <c r="S13" s="99"/>
      <c r="T13" s="99"/>
      <c r="U13" s="68"/>
      <c r="V13" s="68"/>
      <c r="W13" s="68"/>
      <c r="X13" s="68"/>
      <c r="Y13" s="68"/>
    </row>
    <row r="14" spans="1:346" x14ac:dyDescent="0.4">
      <c r="A14" s="142">
        <f t="shared" si="1"/>
        <v>9</v>
      </c>
      <c r="B14" s="367" t="s">
        <v>90</v>
      </c>
      <c r="C14" s="176">
        <f t="shared" si="0"/>
        <v>160</v>
      </c>
      <c r="D14" s="77">
        <v>160</v>
      </c>
      <c r="E14" s="8"/>
      <c r="F14" s="8"/>
      <c r="G14" s="8"/>
      <c r="H14" s="9"/>
      <c r="I14" s="9"/>
      <c r="J14" s="9"/>
      <c r="K14" s="9"/>
      <c r="L14" s="9"/>
      <c r="M14" s="9"/>
      <c r="N14" s="97"/>
      <c r="O14" s="99"/>
      <c r="P14" s="99"/>
      <c r="Q14" s="106"/>
      <c r="R14" s="106"/>
      <c r="S14" s="99"/>
      <c r="T14" s="99"/>
      <c r="U14" s="68"/>
      <c r="V14" s="68"/>
      <c r="W14" s="68"/>
      <c r="X14" s="68"/>
      <c r="Y14" s="68"/>
    </row>
    <row r="15" spans="1:346" x14ac:dyDescent="0.4">
      <c r="A15" s="142">
        <f t="shared" si="1"/>
        <v>10</v>
      </c>
      <c r="B15" s="367" t="s">
        <v>20</v>
      </c>
      <c r="C15" s="176">
        <f t="shared" si="0"/>
        <v>150</v>
      </c>
      <c r="D15" s="77">
        <v>150</v>
      </c>
      <c r="E15" s="8"/>
      <c r="F15" s="8"/>
      <c r="G15" s="8"/>
      <c r="H15" s="9"/>
      <c r="I15" s="9"/>
      <c r="J15" s="9"/>
      <c r="K15" s="9"/>
      <c r="L15" s="9"/>
      <c r="M15" s="9"/>
      <c r="N15" s="97"/>
      <c r="O15" s="99"/>
      <c r="P15" s="99"/>
      <c r="Q15" s="106"/>
      <c r="R15" s="106"/>
      <c r="S15" s="99"/>
      <c r="T15" s="99"/>
      <c r="U15" s="68"/>
      <c r="V15" s="68"/>
      <c r="W15" s="68"/>
      <c r="X15" s="68"/>
      <c r="Y15" s="68"/>
      <c r="MH15" s="2" t="s">
        <v>423</v>
      </c>
    </row>
    <row r="16" spans="1:346" x14ac:dyDescent="0.4">
      <c r="A16" s="142">
        <f t="shared" si="1"/>
        <v>11</v>
      </c>
      <c r="B16" s="427" t="s">
        <v>111</v>
      </c>
      <c r="C16" s="176">
        <f t="shared" si="0"/>
        <v>150</v>
      </c>
      <c r="D16" s="77">
        <v>150</v>
      </c>
      <c r="E16" s="8"/>
      <c r="F16" s="8"/>
      <c r="G16" s="8"/>
      <c r="H16" s="9"/>
      <c r="I16" s="9"/>
      <c r="J16" s="9"/>
      <c r="K16" s="9"/>
      <c r="L16" s="9"/>
      <c r="M16" s="9"/>
      <c r="N16" s="97"/>
      <c r="O16" s="99"/>
      <c r="P16" s="99"/>
      <c r="Q16" s="106"/>
      <c r="R16" s="106"/>
      <c r="S16" s="99"/>
      <c r="T16" s="99"/>
      <c r="U16" s="68"/>
      <c r="V16" s="68"/>
      <c r="W16" s="68"/>
      <c r="X16" s="68"/>
      <c r="Y16" s="68"/>
    </row>
    <row r="17" spans="1:26" x14ac:dyDescent="0.4">
      <c r="A17" s="142">
        <f t="shared" si="1"/>
        <v>12</v>
      </c>
      <c r="B17" s="367" t="s">
        <v>13</v>
      </c>
      <c r="C17" s="176">
        <f t="shared" si="0"/>
        <v>129.6</v>
      </c>
      <c r="D17" s="77">
        <v>129.6</v>
      </c>
      <c r="E17" s="8"/>
      <c r="F17" s="8"/>
      <c r="G17" s="8"/>
      <c r="H17" s="9"/>
      <c r="I17" s="9"/>
      <c r="J17" s="9"/>
      <c r="K17" s="9"/>
      <c r="L17" s="9"/>
      <c r="M17" s="9"/>
      <c r="N17" s="97"/>
      <c r="O17" s="99"/>
      <c r="P17" s="99"/>
      <c r="Q17" s="106"/>
      <c r="R17" s="106"/>
      <c r="S17" s="99"/>
      <c r="T17" s="99"/>
      <c r="U17" s="68"/>
      <c r="V17" s="68"/>
      <c r="W17" s="68"/>
      <c r="X17" s="68"/>
      <c r="Y17" s="68"/>
      <c r="Z17" s="7"/>
    </row>
    <row r="18" spans="1:26" x14ac:dyDescent="0.4">
      <c r="A18" s="142">
        <f t="shared" si="1"/>
        <v>13</v>
      </c>
      <c r="B18" s="367" t="s">
        <v>40</v>
      </c>
      <c r="C18" s="176">
        <f t="shared" si="0"/>
        <v>123</v>
      </c>
      <c r="D18" s="77">
        <v>123</v>
      </c>
      <c r="E18" s="8"/>
      <c r="F18" s="8"/>
      <c r="G18" s="8"/>
      <c r="H18" s="9"/>
      <c r="I18" s="9"/>
      <c r="J18" s="9"/>
      <c r="K18" s="9"/>
      <c r="L18" s="9"/>
      <c r="M18" s="9"/>
      <c r="N18" s="97"/>
      <c r="O18" s="99"/>
      <c r="P18" s="99"/>
      <c r="Q18" s="106"/>
      <c r="R18" s="106"/>
      <c r="S18" s="99"/>
      <c r="T18" s="99"/>
      <c r="U18" s="68"/>
      <c r="V18" s="68"/>
      <c r="W18" s="68"/>
      <c r="X18" s="68"/>
      <c r="Y18" s="68"/>
    </row>
    <row r="19" spans="1:26" x14ac:dyDescent="0.4">
      <c r="A19" s="142">
        <f t="shared" si="1"/>
        <v>14</v>
      </c>
      <c r="B19" s="367" t="s">
        <v>19</v>
      </c>
      <c r="C19" s="176">
        <f t="shared" si="0"/>
        <v>121.55</v>
      </c>
      <c r="D19" s="77">
        <v>121.55</v>
      </c>
      <c r="E19" s="8"/>
      <c r="F19" s="8"/>
      <c r="G19" s="8"/>
      <c r="H19" s="9"/>
      <c r="I19" s="9"/>
      <c r="J19" s="9"/>
      <c r="K19" s="9"/>
      <c r="L19" s="9"/>
      <c r="M19" s="9"/>
      <c r="N19" s="97"/>
      <c r="O19" s="99"/>
      <c r="P19" s="99"/>
      <c r="Q19" s="107"/>
      <c r="R19" s="106"/>
      <c r="S19" s="99"/>
      <c r="T19" s="99"/>
      <c r="U19" s="68"/>
      <c r="V19" s="68"/>
      <c r="W19" s="68"/>
      <c r="X19" s="68"/>
      <c r="Y19" s="68"/>
    </row>
    <row r="20" spans="1:26" x14ac:dyDescent="0.4">
      <c r="A20" s="142">
        <f t="shared" si="1"/>
        <v>15</v>
      </c>
      <c r="B20" s="367" t="s">
        <v>382</v>
      </c>
      <c r="C20" s="176">
        <f t="shared" si="0"/>
        <v>117.8</v>
      </c>
      <c r="D20" s="77">
        <v>117.8</v>
      </c>
      <c r="E20" s="8"/>
      <c r="F20" s="8"/>
      <c r="G20" s="8"/>
      <c r="H20" s="9"/>
      <c r="I20" s="9"/>
      <c r="J20" s="9"/>
      <c r="K20" s="9"/>
      <c r="L20" s="9"/>
      <c r="M20" s="9"/>
      <c r="N20" s="97"/>
      <c r="O20" s="99"/>
      <c r="P20" s="99"/>
      <c r="Q20" s="106"/>
      <c r="R20" s="106"/>
      <c r="S20" s="99"/>
      <c r="T20" s="99"/>
      <c r="U20" s="68"/>
      <c r="V20" s="68"/>
      <c r="W20" s="68"/>
      <c r="X20" s="68"/>
      <c r="Y20" s="68"/>
    </row>
    <row r="21" spans="1:26" x14ac:dyDescent="0.4">
      <c r="A21" s="142">
        <f t="shared" si="1"/>
        <v>16</v>
      </c>
      <c r="B21" s="367" t="s">
        <v>29</v>
      </c>
      <c r="C21" s="176">
        <f t="shared" si="0"/>
        <v>104</v>
      </c>
      <c r="D21" s="77">
        <v>104</v>
      </c>
      <c r="E21" s="8"/>
      <c r="F21" s="8"/>
      <c r="G21" s="8"/>
      <c r="H21" s="9"/>
      <c r="I21" s="9"/>
      <c r="J21" s="9"/>
      <c r="K21" s="9"/>
      <c r="L21" s="9"/>
      <c r="M21" s="9"/>
      <c r="N21" s="97"/>
      <c r="O21" s="99"/>
      <c r="P21" s="99"/>
      <c r="Q21" s="106"/>
      <c r="R21" s="106"/>
      <c r="S21" s="99"/>
      <c r="T21" s="99"/>
      <c r="U21" s="68"/>
      <c r="V21" s="68"/>
      <c r="W21" s="68"/>
      <c r="X21" s="68"/>
      <c r="Y21" s="68"/>
    </row>
    <row r="22" spans="1:26" x14ac:dyDescent="0.4">
      <c r="A22" s="142">
        <f t="shared" si="1"/>
        <v>17</v>
      </c>
      <c r="B22" s="367" t="s">
        <v>8</v>
      </c>
      <c r="C22" s="176">
        <f t="shared" si="0"/>
        <v>81.599999999999994</v>
      </c>
      <c r="D22" s="77">
        <v>81.599999999999994</v>
      </c>
      <c r="E22" s="8"/>
      <c r="F22" s="8"/>
      <c r="G22" s="8"/>
      <c r="H22" s="9"/>
      <c r="I22" s="9"/>
      <c r="J22" s="9"/>
      <c r="K22" s="9"/>
      <c r="L22" s="9"/>
      <c r="M22" s="9"/>
      <c r="N22" s="97"/>
      <c r="O22" s="99"/>
      <c r="P22" s="99"/>
      <c r="Q22" s="106"/>
      <c r="R22" s="106"/>
      <c r="S22" s="99"/>
      <c r="T22" s="99"/>
      <c r="U22" s="68"/>
      <c r="V22" s="68"/>
      <c r="W22" s="68"/>
      <c r="X22" s="68"/>
      <c r="Y22" s="68"/>
    </row>
    <row r="23" spans="1:26" x14ac:dyDescent="0.4">
      <c r="A23" s="142">
        <f t="shared" si="1"/>
        <v>18</v>
      </c>
      <c r="B23" s="367" t="s">
        <v>16</v>
      </c>
      <c r="C23" s="176">
        <f t="shared" si="0"/>
        <v>81.25</v>
      </c>
      <c r="D23" s="77">
        <v>81.25</v>
      </c>
      <c r="E23" s="8"/>
      <c r="F23" s="8"/>
      <c r="G23" s="8"/>
      <c r="H23" s="9"/>
      <c r="I23" s="9"/>
      <c r="J23" s="9"/>
      <c r="K23" s="9"/>
      <c r="L23" s="9"/>
      <c r="M23" s="9"/>
      <c r="N23" s="97"/>
      <c r="O23" s="99"/>
      <c r="P23" s="99"/>
      <c r="Q23" s="106"/>
      <c r="R23" s="106"/>
      <c r="S23" s="99"/>
      <c r="T23" s="99"/>
      <c r="U23" s="68"/>
      <c r="V23" s="68"/>
      <c r="W23" s="68"/>
      <c r="X23" s="68"/>
      <c r="Y23" s="68"/>
    </row>
    <row r="24" spans="1:26" x14ac:dyDescent="0.4">
      <c r="A24" s="142">
        <f t="shared" si="1"/>
        <v>19</v>
      </c>
      <c r="B24" s="367" t="s">
        <v>80</v>
      </c>
      <c r="C24" s="176">
        <f t="shared" si="0"/>
        <v>80</v>
      </c>
      <c r="D24" s="77">
        <v>80</v>
      </c>
      <c r="E24" s="8"/>
      <c r="F24" s="8"/>
      <c r="G24" s="8"/>
      <c r="H24" s="9"/>
      <c r="I24" s="9"/>
      <c r="J24" s="9"/>
      <c r="K24" s="9"/>
      <c r="L24" s="9"/>
      <c r="M24" s="9"/>
      <c r="N24" s="97"/>
      <c r="O24" s="99"/>
      <c r="P24" s="99"/>
      <c r="Q24" s="106"/>
      <c r="R24" s="106"/>
      <c r="S24" s="99"/>
      <c r="T24" s="99"/>
      <c r="U24" s="68"/>
      <c r="V24" s="68"/>
      <c r="W24" s="68"/>
      <c r="X24" s="68"/>
      <c r="Y24" s="68"/>
    </row>
    <row r="25" spans="1:26" x14ac:dyDescent="0.4">
      <c r="A25" s="142">
        <f t="shared" si="1"/>
        <v>20</v>
      </c>
      <c r="B25" s="367" t="s">
        <v>63</v>
      </c>
      <c r="C25" s="176">
        <f t="shared" si="0"/>
        <v>80</v>
      </c>
      <c r="D25" s="77">
        <v>80</v>
      </c>
      <c r="E25" s="8"/>
      <c r="F25" s="8"/>
      <c r="G25" s="8"/>
      <c r="H25" s="9"/>
      <c r="I25" s="9"/>
      <c r="J25" s="9"/>
      <c r="K25" s="9"/>
      <c r="L25" s="9"/>
      <c r="M25" s="9"/>
      <c r="N25" s="97"/>
      <c r="O25" s="99"/>
      <c r="P25" s="99"/>
      <c r="Q25" s="106"/>
      <c r="R25" s="106"/>
      <c r="S25" s="99"/>
      <c r="T25" s="99"/>
      <c r="U25" s="68"/>
      <c r="V25" s="68"/>
      <c r="W25" s="68"/>
      <c r="X25" s="68"/>
      <c r="Y25" s="68"/>
    </row>
    <row r="26" spans="1:26" x14ac:dyDescent="0.4">
      <c r="A26" s="142">
        <f t="shared" si="1"/>
        <v>21</v>
      </c>
      <c r="B26" s="367" t="s">
        <v>36</v>
      </c>
      <c r="C26" s="176">
        <f t="shared" si="0"/>
        <v>80</v>
      </c>
      <c r="D26" s="77">
        <v>80</v>
      </c>
      <c r="E26" s="8"/>
      <c r="F26" s="8"/>
      <c r="G26" s="8"/>
      <c r="H26" s="9"/>
      <c r="I26" s="9"/>
      <c r="J26" s="9"/>
      <c r="K26" s="9"/>
      <c r="L26" s="9"/>
      <c r="M26" s="9"/>
      <c r="N26" s="97"/>
      <c r="O26" s="99"/>
      <c r="P26" s="99"/>
      <c r="Q26" s="106"/>
      <c r="R26" s="106"/>
      <c r="S26" s="99"/>
      <c r="T26" s="99"/>
      <c r="U26" s="68"/>
      <c r="V26" s="68"/>
      <c r="W26" s="68"/>
      <c r="X26" s="68"/>
      <c r="Y26" s="68"/>
    </row>
    <row r="27" spans="1:26" x14ac:dyDescent="0.4">
      <c r="A27" s="142">
        <f t="shared" si="1"/>
        <v>22</v>
      </c>
      <c r="B27" s="367" t="s">
        <v>27</v>
      </c>
      <c r="C27" s="176">
        <f t="shared" si="0"/>
        <v>75.73</v>
      </c>
      <c r="D27" s="77">
        <v>75.73</v>
      </c>
      <c r="E27" s="8"/>
      <c r="F27" s="8"/>
      <c r="G27" s="8"/>
      <c r="H27" s="9"/>
      <c r="I27" s="9"/>
      <c r="J27" s="9"/>
      <c r="K27" s="9"/>
      <c r="L27" s="9"/>
      <c r="M27" s="9"/>
      <c r="N27" s="97"/>
      <c r="O27" s="99"/>
      <c r="P27" s="99"/>
      <c r="Q27" s="106"/>
      <c r="R27" s="106"/>
      <c r="S27" s="99"/>
      <c r="T27" s="99"/>
      <c r="U27" s="68"/>
      <c r="V27" s="68"/>
      <c r="W27" s="68"/>
      <c r="X27" s="68"/>
      <c r="Y27" s="68"/>
    </row>
    <row r="28" spans="1:26" x14ac:dyDescent="0.4">
      <c r="A28" s="142">
        <f t="shared" si="1"/>
        <v>23</v>
      </c>
      <c r="B28" s="367" t="s">
        <v>22</v>
      </c>
      <c r="C28" s="176">
        <f t="shared" si="0"/>
        <v>75</v>
      </c>
      <c r="D28" s="77">
        <v>75</v>
      </c>
      <c r="E28" s="8"/>
      <c r="F28" s="8"/>
      <c r="G28" s="8"/>
      <c r="H28" s="9"/>
      <c r="I28" s="9"/>
      <c r="J28" s="9"/>
      <c r="K28" s="9"/>
      <c r="L28" s="9"/>
      <c r="M28" s="9"/>
      <c r="N28" s="97"/>
      <c r="O28" s="99"/>
      <c r="P28" s="99"/>
      <c r="Q28" s="106"/>
      <c r="R28" s="106"/>
      <c r="S28" s="99"/>
      <c r="T28" s="99"/>
      <c r="U28" s="68"/>
      <c r="V28" s="68"/>
      <c r="W28" s="68"/>
      <c r="X28" s="68"/>
      <c r="Y28" s="68"/>
    </row>
    <row r="29" spans="1:26" x14ac:dyDescent="0.4">
      <c r="A29" s="142">
        <f t="shared" si="1"/>
        <v>24</v>
      </c>
      <c r="B29" s="367" t="s">
        <v>12</v>
      </c>
      <c r="C29" s="176">
        <f t="shared" si="0"/>
        <v>73.599999999999994</v>
      </c>
      <c r="D29" s="77">
        <v>73.599999999999994</v>
      </c>
      <c r="E29" s="8"/>
      <c r="F29" s="8"/>
      <c r="G29" s="8"/>
      <c r="H29" s="9"/>
      <c r="I29" s="9"/>
      <c r="J29" s="9"/>
      <c r="K29" s="9"/>
      <c r="L29" s="9"/>
      <c r="M29" s="9"/>
      <c r="N29" s="97"/>
      <c r="O29" s="99"/>
      <c r="P29" s="99"/>
      <c r="Q29" s="106"/>
      <c r="R29" s="106"/>
      <c r="S29" s="99"/>
      <c r="T29" s="99"/>
      <c r="U29" s="68"/>
      <c r="V29" s="68"/>
      <c r="W29" s="68"/>
      <c r="X29" s="68"/>
      <c r="Y29" s="68"/>
    </row>
    <row r="30" spans="1:26" x14ac:dyDescent="0.4">
      <c r="A30" s="142">
        <f t="shared" si="1"/>
        <v>25</v>
      </c>
      <c r="B30" s="367" t="s">
        <v>11</v>
      </c>
      <c r="C30" s="176">
        <f t="shared" si="0"/>
        <v>72</v>
      </c>
      <c r="D30" s="8">
        <v>72</v>
      </c>
      <c r="E30" s="8"/>
      <c r="F30" s="8"/>
      <c r="G30" s="8"/>
      <c r="H30" s="9"/>
      <c r="I30" s="9"/>
      <c r="J30" s="9"/>
      <c r="K30" s="9"/>
      <c r="L30" s="9"/>
      <c r="M30" s="9"/>
      <c r="N30" s="97"/>
      <c r="O30" s="99"/>
      <c r="P30" s="99"/>
      <c r="Q30" s="106"/>
      <c r="R30" s="106"/>
      <c r="S30" s="99"/>
      <c r="T30" s="99"/>
      <c r="U30" s="68"/>
      <c r="V30" s="68"/>
      <c r="W30" s="68"/>
      <c r="X30" s="68"/>
      <c r="Y30" s="68"/>
    </row>
    <row r="31" spans="1:26" x14ac:dyDescent="0.4">
      <c r="A31" s="142">
        <f t="shared" si="1"/>
        <v>26</v>
      </c>
      <c r="B31" s="367" t="s">
        <v>35</v>
      </c>
      <c r="C31" s="176">
        <f t="shared" si="0"/>
        <v>72</v>
      </c>
      <c r="D31" s="77">
        <v>72</v>
      </c>
      <c r="E31" s="8"/>
      <c r="F31" s="8"/>
      <c r="G31" s="8"/>
      <c r="H31" s="9"/>
      <c r="I31" s="9"/>
      <c r="J31" s="9"/>
      <c r="K31" s="9"/>
      <c r="L31" s="9"/>
      <c r="M31" s="9"/>
      <c r="N31" s="97"/>
      <c r="O31" s="99"/>
      <c r="P31" s="99"/>
      <c r="Q31" s="106"/>
      <c r="R31" s="106"/>
      <c r="S31" s="99"/>
      <c r="T31" s="99"/>
      <c r="U31" s="68"/>
      <c r="V31" s="68"/>
      <c r="W31" s="68"/>
      <c r="X31" s="68"/>
      <c r="Y31" s="68"/>
    </row>
    <row r="32" spans="1:26" x14ac:dyDescent="0.4">
      <c r="A32" s="142">
        <f t="shared" si="1"/>
        <v>27</v>
      </c>
      <c r="B32" s="367" t="s">
        <v>115</v>
      </c>
      <c r="C32" s="176">
        <f t="shared" si="0"/>
        <v>72</v>
      </c>
      <c r="D32" s="77">
        <v>72</v>
      </c>
      <c r="E32" s="8"/>
      <c r="F32" s="8"/>
      <c r="G32" s="8"/>
      <c r="H32" s="9"/>
      <c r="I32" s="9"/>
      <c r="J32" s="9"/>
      <c r="K32" s="9"/>
      <c r="L32" s="9"/>
      <c r="M32" s="9"/>
      <c r="N32" s="97"/>
      <c r="O32" s="99"/>
      <c r="P32" s="99"/>
      <c r="Q32" s="106"/>
      <c r="R32" s="106"/>
      <c r="S32" s="99"/>
      <c r="T32" s="99"/>
      <c r="U32" s="68"/>
      <c r="V32" s="68"/>
      <c r="W32" s="68"/>
      <c r="X32" s="68"/>
      <c r="Y32" s="68"/>
    </row>
    <row r="33" spans="1:25" x14ac:dyDescent="0.4">
      <c r="A33" s="142">
        <f t="shared" si="1"/>
        <v>28</v>
      </c>
      <c r="B33" s="367" t="s">
        <v>30</v>
      </c>
      <c r="C33" s="176">
        <f t="shared" si="0"/>
        <v>72</v>
      </c>
      <c r="D33" s="77">
        <v>72</v>
      </c>
      <c r="E33" s="8"/>
      <c r="F33" s="8"/>
      <c r="G33" s="8"/>
      <c r="H33" s="9"/>
      <c r="I33" s="9"/>
      <c r="J33" s="9"/>
      <c r="K33" s="9"/>
      <c r="L33" s="9"/>
      <c r="M33" s="9"/>
      <c r="N33" s="97"/>
      <c r="O33" s="99"/>
      <c r="P33" s="99"/>
      <c r="Q33" s="106"/>
      <c r="R33" s="106"/>
      <c r="S33" s="99"/>
      <c r="T33" s="99"/>
      <c r="U33" s="68"/>
      <c r="V33" s="68"/>
      <c r="W33" s="68"/>
      <c r="X33" s="68"/>
      <c r="Y33" s="68"/>
    </row>
    <row r="34" spans="1:25" x14ac:dyDescent="0.4">
      <c r="A34" s="142">
        <f t="shared" si="1"/>
        <v>29</v>
      </c>
      <c r="B34" s="367" t="s">
        <v>7</v>
      </c>
      <c r="C34" s="176">
        <f t="shared" si="0"/>
        <v>54.1</v>
      </c>
      <c r="D34" s="77">
        <v>54.1</v>
      </c>
      <c r="E34" s="8"/>
      <c r="F34" s="8"/>
      <c r="G34" s="8"/>
      <c r="H34" s="9"/>
      <c r="I34" s="9"/>
      <c r="J34" s="9"/>
      <c r="K34" s="9"/>
      <c r="L34" s="9"/>
      <c r="M34" s="9"/>
      <c r="N34" s="97"/>
      <c r="O34" s="99"/>
      <c r="P34" s="99"/>
      <c r="Q34" s="106"/>
      <c r="R34" s="106"/>
      <c r="S34" s="99"/>
      <c r="T34" s="99"/>
      <c r="U34" s="68"/>
      <c r="V34" s="68"/>
      <c r="W34" s="68"/>
      <c r="X34" s="68"/>
      <c r="Y34" s="68"/>
    </row>
    <row r="35" spans="1:25" x14ac:dyDescent="0.4">
      <c r="A35" s="142">
        <f t="shared" si="1"/>
        <v>30</v>
      </c>
      <c r="B35" s="367" t="s">
        <v>125</v>
      </c>
      <c r="C35" s="176">
        <f t="shared" si="0"/>
        <v>32</v>
      </c>
      <c r="D35" s="77">
        <v>32</v>
      </c>
      <c r="E35" s="8"/>
      <c r="F35" s="8"/>
      <c r="G35" s="8"/>
      <c r="H35" s="9"/>
      <c r="I35" s="9"/>
      <c r="J35" s="9"/>
      <c r="K35" s="9"/>
      <c r="L35" s="9"/>
      <c r="M35" s="9"/>
      <c r="N35" s="97"/>
      <c r="O35" s="99"/>
      <c r="P35" s="99"/>
      <c r="Q35" s="106"/>
      <c r="R35" s="106"/>
      <c r="S35" s="99"/>
      <c r="T35" s="99"/>
      <c r="U35" s="68"/>
      <c r="V35" s="68"/>
      <c r="W35" s="68"/>
      <c r="X35" s="68"/>
      <c r="Y35" s="68"/>
    </row>
    <row r="36" spans="1:25" x14ac:dyDescent="0.4">
      <c r="A36" s="142">
        <f t="shared" si="1"/>
        <v>31</v>
      </c>
      <c r="B36" s="367" t="s">
        <v>33</v>
      </c>
      <c r="C36" s="176">
        <f t="shared" si="0"/>
        <v>32</v>
      </c>
      <c r="D36" s="77">
        <v>32</v>
      </c>
      <c r="E36" s="8"/>
      <c r="F36" s="8"/>
      <c r="G36" s="8"/>
      <c r="H36" s="9"/>
      <c r="I36" s="9"/>
      <c r="J36" s="9"/>
      <c r="K36" s="9"/>
      <c r="L36" s="9"/>
      <c r="M36" s="9"/>
      <c r="N36" s="97"/>
      <c r="O36" s="99"/>
      <c r="P36" s="99"/>
      <c r="Q36" s="106"/>
      <c r="R36" s="106"/>
      <c r="S36" s="99"/>
      <c r="T36" s="99"/>
      <c r="U36" s="68"/>
      <c r="V36" s="68"/>
      <c r="W36" s="68"/>
      <c r="X36" s="68"/>
      <c r="Y36" s="68"/>
    </row>
    <row r="37" spans="1:25" x14ac:dyDescent="0.4">
      <c r="A37" s="142">
        <f t="shared" si="1"/>
        <v>32</v>
      </c>
      <c r="B37" s="367" t="s">
        <v>26</v>
      </c>
      <c r="C37" s="176">
        <f t="shared" si="0"/>
        <v>26.25</v>
      </c>
      <c r="D37" s="77">
        <v>26.25</v>
      </c>
      <c r="E37" s="8"/>
      <c r="F37" s="8"/>
      <c r="G37" s="8"/>
      <c r="H37" s="9"/>
      <c r="I37" s="9"/>
      <c r="J37" s="9"/>
      <c r="K37" s="9"/>
      <c r="L37" s="9"/>
      <c r="M37" s="9"/>
      <c r="N37" s="97"/>
      <c r="O37" s="99"/>
      <c r="P37" s="99"/>
      <c r="Q37" s="106"/>
      <c r="R37" s="106"/>
      <c r="S37" s="99"/>
      <c r="T37" s="99"/>
      <c r="U37" s="68"/>
      <c r="V37" s="68"/>
      <c r="W37" s="68"/>
      <c r="X37" s="68"/>
      <c r="Y37" s="68"/>
    </row>
    <row r="38" spans="1:25" x14ac:dyDescent="0.4">
      <c r="A38" s="142">
        <f t="shared" si="1"/>
        <v>33</v>
      </c>
      <c r="B38" s="368" t="s">
        <v>501</v>
      </c>
      <c r="C38" s="176">
        <f t="shared" ref="C38:C69" si="2">SUM(D38:Y38)</f>
        <v>19.73</v>
      </c>
      <c r="D38" s="77">
        <v>19.73</v>
      </c>
      <c r="E38" s="8"/>
      <c r="F38" s="8"/>
      <c r="G38" s="8"/>
      <c r="H38" s="9"/>
      <c r="I38" s="9"/>
      <c r="J38" s="9"/>
      <c r="K38" s="9"/>
      <c r="L38" s="9"/>
      <c r="M38" s="9"/>
      <c r="N38" s="97"/>
      <c r="O38" s="99"/>
      <c r="P38" s="99"/>
      <c r="Q38" s="106"/>
      <c r="R38" s="106"/>
      <c r="S38" s="99"/>
      <c r="T38" s="99"/>
      <c r="U38" s="68"/>
      <c r="V38" s="68"/>
      <c r="W38" s="68"/>
      <c r="X38" s="68"/>
      <c r="Y38" s="68"/>
    </row>
    <row r="39" spans="1:25" x14ac:dyDescent="0.4">
      <c r="A39" s="142">
        <f t="shared" si="1"/>
        <v>34</v>
      </c>
      <c r="B39" s="551" t="s">
        <v>643</v>
      </c>
      <c r="C39" s="176">
        <f t="shared" si="2"/>
        <v>19.73</v>
      </c>
      <c r="D39" s="77">
        <v>19.73</v>
      </c>
      <c r="E39" s="8"/>
      <c r="F39" s="8"/>
      <c r="G39" s="8"/>
      <c r="H39" s="9"/>
      <c r="I39" s="9"/>
      <c r="J39" s="9"/>
      <c r="K39" s="9"/>
      <c r="L39" s="9"/>
      <c r="M39" s="9"/>
      <c r="N39" s="97"/>
      <c r="O39" s="99"/>
      <c r="P39" s="99"/>
      <c r="Q39" s="106"/>
      <c r="R39" s="106"/>
      <c r="S39" s="99"/>
      <c r="T39" s="99"/>
      <c r="U39" s="68"/>
      <c r="V39" s="68"/>
      <c r="W39" s="68"/>
      <c r="X39" s="68"/>
      <c r="Y39" s="68"/>
    </row>
    <row r="40" spans="1:25" x14ac:dyDescent="0.4">
      <c r="A40" s="142">
        <f t="shared" si="1"/>
        <v>35</v>
      </c>
      <c r="B40" s="367" t="s">
        <v>264</v>
      </c>
      <c r="C40" s="176">
        <f t="shared" si="2"/>
        <v>17.600000000000001</v>
      </c>
      <c r="D40" s="77">
        <v>17.600000000000001</v>
      </c>
      <c r="E40" s="8"/>
      <c r="F40" s="8"/>
      <c r="G40" s="8"/>
      <c r="H40" s="9"/>
      <c r="I40" s="9"/>
      <c r="J40" s="9"/>
      <c r="K40" s="9"/>
      <c r="L40" s="9"/>
      <c r="M40" s="9"/>
      <c r="N40" s="97"/>
      <c r="O40" s="99"/>
      <c r="P40" s="99"/>
      <c r="Q40" s="106"/>
      <c r="R40" s="106"/>
      <c r="S40" s="99"/>
      <c r="T40" s="99"/>
      <c r="U40" s="68"/>
      <c r="V40" s="68"/>
      <c r="W40" s="68"/>
      <c r="X40" s="68"/>
      <c r="Y40" s="68"/>
    </row>
    <row r="41" spans="1:25" x14ac:dyDescent="0.4">
      <c r="A41" s="142">
        <f t="shared" si="1"/>
        <v>36</v>
      </c>
      <c r="B41" s="367" t="s">
        <v>23</v>
      </c>
      <c r="C41" s="176">
        <f t="shared" si="2"/>
        <v>16</v>
      </c>
      <c r="D41" s="77">
        <v>16</v>
      </c>
      <c r="E41" s="8"/>
      <c r="F41" s="8"/>
      <c r="G41" s="8"/>
      <c r="H41" s="9"/>
      <c r="I41" s="9"/>
      <c r="J41" s="9"/>
      <c r="K41" s="9"/>
      <c r="L41" s="9"/>
      <c r="M41" s="9"/>
      <c r="N41" s="97"/>
      <c r="O41" s="99"/>
      <c r="P41" s="99"/>
      <c r="Q41" s="106"/>
      <c r="R41" s="106"/>
      <c r="S41" s="99"/>
      <c r="T41" s="99"/>
      <c r="U41" s="68"/>
      <c r="V41" s="68"/>
      <c r="W41" s="68"/>
      <c r="X41" s="68"/>
      <c r="Y41" s="68"/>
    </row>
    <row r="42" spans="1:25" x14ac:dyDescent="0.4">
      <c r="A42" s="142">
        <f t="shared" si="1"/>
        <v>37</v>
      </c>
      <c r="B42" s="367" t="s">
        <v>28</v>
      </c>
      <c r="C42" s="176">
        <f t="shared" si="2"/>
        <v>14.4</v>
      </c>
      <c r="D42" s="77">
        <v>14.4</v>
      </c>
      <c r="E42" s="8"/>
      <c r="F42" s="8"/>
      <c r="G42" s="8"/>
      <c r="H42" s="9"/>
      <c r="I42" s="9"/>
      <c r="J42" s="9"/>
      <c r="K42" s="9"/>
      <c r="L42" s="9"/>
      <c r="M42" s="9"/>
      <c r="N42" s="97"/>
      <c r="O42" s="99"/>
      <c r="P42" s="99"/>
      <c r="Q42" s="106"/>
      <c r="R42" s="106"/>
      <c r="S42" s="99"/>
      <c r="T42" s="99"/>
      <c r="U42" s="68"/>
      <c r="V42" s="68"/>
      <c r="W42" s="68"/>
      <c r="X42" s="68"/>
      <c r="Y42" s="68"/>
    </row>
    <row r="43" spans="1:25" x14ac:dyDescent="0.4">
      <c r="A43" s="142">
        <f t="shared" si="1"/>
        <v>38</v>
      </c>
      <c r="B43" s="367" t="s">
        <v>62</v>
      </c>
      <c r="C43" s="176">
        <f t="shared" si="2"/>
        <v>12.8</v>
      </c>
      <c r="D43" s="8">
        <v>12.8</v>
      </c>
      <c r="E43" s="8"/>
      <c r="F43" s="8"/>
      <c r="G43" s="8"/>
      <c r="H43" s="9"/>
      <c r="I43" s="9"/>
      <c r="J43" s="9"/>
      <c r="K43" s="9"/>
      <c r="L43" s="9"/>
      <c r="M43" s="9"/>
      <c r="N43" s="97"/>
      <c r="O43" s="99"/>
      <c r="P43" s="99"/>
      <c r="Q43" s="106"/>
      <c r="R43" s="106"/>
      <c r="S43" s="100"/>
      <c r="T43" s="99"/>
      <c r="U43" s="68"/>
      <c r="V43" s="68"/>
      <c r="W43" s="68"/>
      <c r="X43" s="68"/>
      <c r="Y43" s="68"/>
    </row>
    <row r="44" spans="1:25" x14ac:dyDescent="0.4">
      <c r="A44" s="142">
        <f t="shared" si="1"/>
        <v>39</v>
      </c>
      <c r="B44" s="367" t="s">
        <v>31</v>
      </c>
      <c r="C44" s="176">
        <f t="shared" si="2"/>
        <v>9</v>
      </c>
      <c r="D44" s="77">
        <v>9</v>
      </c>
      <c r="E44" s="8"/>
      <c r="F44" s="8"/>
      <c r="G44" s="8"/>
      <c r="H44" s="9"/>
      <c r="I44" s="9"/>
      <c r="J44" s="9"/>
      <c r="K44" s="9"/>
      <c r="L44" s="9"/>
      <c r="M44" s="9"/>
      <c r="N44" s="97"/>
      <c r="O44" s="99"/>
      <c r="P44" s="99"/>
      <c r="Q44" s="106"/>
      <c r="R44" s="106"/>
      <c r="S44" s="99"/>
      <c r="T44" s="99"/>
      <c r="U44" s="68"/>
      <c r="V44" s="68"/>
      <c r="W44" s="68"/>
      <c r="X44" s="68"/>
      <c r="Y44" s="68"/>
    </row>
    <row r="45" spans="1:25" x14ac:dyDescent="0.4">
      <c r="A45" s="142">
        <f t="shared" si="1"/>
        <v>40</v>
      </c>
      <c r="B45" s="367" t="s">
        <v>88</v>
      </c>
      <c r="C45" s="176">
        <f t="shared" si="2"/>
        <v>4.8</v>
      </c>
      <c r="D45" s="77">
        <v>4.8</v>
      </c>
      <c r="E45" s="8"/>
      <c r="F45" s="8"/>
      <c r="G45" s="8"/>
      <c r="H45" s="9"/>
      <c r="I45" s="9"/>
      <c r="J45" s="77"/>
      <c r="K45" s="9"/>
      <c r="L45" s="9"/>
      <c r="M45" s="9"/>
      <c r="N45" s="97"/>
      <c r="O45" s="99"/>
      <c r="P45" s="99"/>
      <c r="Q45" s="106"/>
      <c r="R45" s="106"/>
      <c r="S45" s="99"/>
      <c r="T45" s="99"/>
      <c r="U45" s="68"/>
      <c r="V45" s="68"/>
      <c r="W45" s="68"/>
      <c r="X45" s="68"/>
      <c r="Y45" s="68"/>
    </row>
    <row r="46" spans="1:25" x14ac:dyDescent="0.4">
      <c r="A46" s="142">
        <f t="shared" si="1"/>
        <v>41</v>
      </c>
      <c r="B46" s="367" t="s">
        <v>64</v>
      </c>
      <c r="C46" s="176">
        <f t="shared" si="2"/>
        <v>4.8</v>
      </c>
      <c r="D46" s="77">
        <v>4.8</v>
      </c>
      <c r="E46" s="8"/>
      <c r="F46" s="8"/>
      <c r="G46" s="8"/>
      <c r="H46" s="9"/>
      <c r="I46" s="9"/>
      <c r="J46" s="9"/>
      <c r="K46" s="9"/>
      <c r="L46" s="9"/>
      <c r="M46" s="9"/>
      <c r="N46" s="97"/>
      <c r="O46" s="99"/>
      <c r="P46" s="99"/>
      <c r="Q46" s="106"/>
      <c r="R46" s="106"/>
      <c r="S46" s="99"/>
      <c r="T46" s="99"/>
      <c r="U46" s="68"/>
      <c r="V46" s="68"/>
      <c r="W46" s="68"/>
      <c r="X46" s="68"/>
      <c r="Y46" s="68"/>
    </row>
    <row r="47" spans="1:25" ht="18.5" thickBot="1" x14ac:dyDescent="0.45">
      <c r="A47" s="142">
        <f t="shared" si="1"/>
        <v>42</v>
      </c>
      <c r="B47" s="367" t="s">
        <v>292</v>
      </c>
      <c r="C47" s="176">
        <f t="shared" si="2"/>
        <v>3</v>
      </c>
      <c r="D47" s="77">
        <v>3</v>
      </c>
      <c r="E47" s="8"/>
      <c r="F47" s="8"/>
      <c r="G47" s="8"/>
      <c r="H47" s="9"/>
      <c r="I47" s="9"/>
      <c r="J47" s="9"/>
      <c r="K47" s="9"/>
      <c r="L47" s="9"/>
      <c r="M47" s="9"/>
      <c r="N47" s="97"/>
      <c r="O47" s="99"/>
      <c r="P47" s="99"/>
      <c r="Q47" s="106"/>
      <c r="R47" s="106"/>
      <c r="S47" s="99"/>
      <c r="T47" s="99"/>
      <c r="U47" s="68"/>
      <c r="V47" s="68"/>
      <c r="W47" s="68"/>
      <c r="X47" s="68"/>
      <c r="Y47" s="68"/>
    </row>
    <row r="48" spans="1:25" hidden="1" x14ac:dyDescent="0.4">
      <c r="A48" s="142">
        <f t="shared" si="1"/>
        <v>43</v>
      </c>
      <c r="B48" s="367" t="s">
        <v>73</v>
      </c>
      <c r="C48" s="176">
        <f t="shared" si="2"/>
        <v>0</v>
      </c>
      <c r="D48" s="8"/>
      <c r="E48" s="8"/>
      <c r="F48" s="8"/>
      <c r="G48" s="8"/>
      <c r="H48" s="9"/>
      <c r="I48" s="9"/>
      <c r="J48" s="77"/>
      <c r="K48" s="9"/>
      <c r="L48" s="9"/>
      <c r="M48" s="9"/>
      <c r="N48" s="97"/>
      <c r="O48" s="99"/>
      <c r="P48" s="99"/>
      <c r="Q48" s="106"/>
      <c r="R48" s="106"/>
      <c r="S48" s="99"/>
      <c r="T48" s="99"/>
      <c r="U48" s="68"/>
      <c r="V48" s="68"/>
      <c r="W48" s="68"/>
      <c r="X48" s="68"/>
      <c r="Y48" s="68"/>
    </row>
    <row r="49" spans="1:26" hidden="1" x14ac:dyDescent="0.4">
      <c r="A49" s="142">
        <f t="shared" si="1"/>
        <v>44</v>
      </c>
      <c r="B49" s="367" t="s">
        <v>77</v>
      </c>
      <c r="C49" s="176">
        <f t="shared" si="2"/>
        <v>0</v>
      </c>
      <c r="D49" s="8"/>
      <c r="E49" s="8"/>
      <c r="F49" s="8"/>
      <c r="G49" s="8"/>
      <c r="H49" s="9"/>
      <c r="I49" s="9"/>
      <c r="J49" s="9"/>
      <c r="K49" s="9"/>
      <c r="L49" s="9"/>
      <c r="M49" s="9"/>
      <c r="N49" s="97"/>
      <c r="O49" s="100"/>
      <c r="P49" s="99"/>
      <c r="Q49" s="106"/>
      <c r="R49" s="106"/>
      <c r="S49" s="99"/>
      <c r="T49" s="99"/>
      <c r="U49" s="68"/>
      <c r="V49" s="68"/>
      <c r="W49" s="68"/>
      <c r="X49" s="68"/>
      <c r="Y49" s="68"/>
    </row>
    <row r="50" spans="1:26" hidden="1" x14ac:dyDescent="0.4">
      <c r="A50" s="142">
        <f t="shared" si="1"/>
        <v>45</v>
      </c>
      <c r="B50" s="367" t="s">
        <v>69</v>
      </c>
      <c r="C50" s="176">
        <f t="shared" si="2"/>
        <v>0</v>
      </c>
      <c r="D50" s="8"/>
      <c r="E50" s="8"/>
      <c r="F50" s="8"/>
      <c r="G50" s="8"/>
      <c r="H50" s="9"/>
      <c r="I50" s="9"/>
      <c r="J50" s="9"/>
      <c r="K50" s="9"/>
      <c r="L50" s="9"/>
      <c r="M50" s="9"/>
      <c r="N50" s="97"/>
      <c r="O50" s="99"/>
      <c r="P50" s="99"/>
      <c r="Q50" s="106"/>
      <c r="R50" s="106"/>
      <c r="S50" s="99"/>
      <c r="T50" s="99"/>
      <c r="U50" s="68"/>
      <c r="V50" s="68"/>
      <c r="W50" s="68"/>
      <c r="X50" s="68"/>
      <c r="Y50" s="68"/>
    </row>
    <row r="51" spans="1:26" hidden="1" x14ac:dyDescent="0.4">
      <c r="A51" s="142">
        <f t="shared" si="1"/>
        <v>46</v>
      </c>
      <c r="B51" s="367" t="s">
        <v>78</v>
      </c>
      <c r="C51" s="176">
        <f t="shared" si="2"/>
        <v>0</v>
      </c>
      <c r="D51" s="8"/>
      <c r="E51" s="8"/>
      <c r="F51" s="8"/>
      <c r="G51" s="8"/>
      <c r="H51" s="9"/>
      <c r="I51" s="9"/>
      <c r="J51" s="9"/>
      <c r="K51" s="9"/>
      <c r="L51" s="9"/>
      <c r="M51" s="9"/>
      <c r="N51" s="97"/>
      <c r="O51" s="99"/>
      <c r="P51" s="99"/>
      <c r="Q51" s="106"/>
      <c r="R51" s="106"/>
      <c r="S51" s="99"/>
      <c r="T51" s="99"/>
      <c r="U51" s="68"/>
      <c r="V51" s="68"/>
      <c r="W51" s="68"/>
      <c r="X51" s="68"/>
      <c r="Y51" s="68"/>
    </row>
    <row r="52" spans="1:26" hidden="1" x14ac:dyDescent="0.4">
      <c r="A52" s="142">
        <f t="shared" si="1"/>
        <v>47</v>
      </c>
      <c r="B52" s="367" t="s">
        <v>79</v>
      </c>
      <c r="C52" s="176">
        <f t="shared" si="2"/>
        <v>0</v>
      </c>
      <c r="D52" s="8" t="s">
        <v>666</v>
      </c>
      <c r="E52" s="8"/>
      <c r="F52" s="8"/>
      <c r="G52" s="8"/>
      <c r="H52" s="9"/>
      <c r="I52" s="9"/>
      <c r="J52" s="9"/>
      <c r="K52" s="9"/>
      <c r="L52" s="9"/>
      <c r="M52" s="9"/>
      <c r="N52" s="97"/>
      <c r="O52" s="99"/>
      <c r="P52" s="99"/>
      <c r="Q52" s="106"/>
      <c r="R52" s="106"/>
      <c r="S52" s="99"/>
      <c r="T52" s="99"/>
      <c r="U52" s="68"/>
      <c r="V52" s="68"/>
      <c r="W52" s="68"/>
      <c r="X52" s="68"/>
      <c r="Y52" s="68"/>
    </row>
    <row r="53" spans="1:26" hidden="1" x14ac:dyDescent="0.4">
      <c r="A53" s="142">
        <f t="shared" si="1"/>
        <v>48</v>
      </c>
      <c r="B53" s="367" t="s">
        <v>71</v>
      </c>
      <c r="C53" s="176">
        <f t="shared" si="2"/>
        <v>0</v>
      </c>
      <c r="D53" s="8"/>
      <c r="E53" s="8"/>
      <c r="F53" s="8"/>
      <c r="G53" s="8"/>
      <c r="H53" s="9"/>
      <c r="I53" s="9"/>
      <c r="J53" s="9"/>
      <c r="K53" s="9"/>
      <c r="L53" s="9"/>
      <c r="M53" s="9"/>
      <c r="N53" s="97"/>
      <c r="O53" s="99"/>
      <c r="P53" s="99"/>
      <c r="Q53" s="106"/>
      <c r="R53" s="106"/>
      <c r="S53" s="99"/>
      <c r="T53" s="99"/>
      <c r="U53" s="68"/>
      <c r="V53" s="68"/>
      <c r="W53" s="68"/>
      <c r="X53" s="68"/>
      <c r="Y53" s="68"/>
    </row>
    <row r="54" spans="1:26" hidden="1" x14ac:dyDescent="0.4">
      <c r="A54" s="142">
        <f t="shared" si="1"/>
        <v>49</v>
      </c>
      <c r="B54" s="367" t="s">
        <v>71</v>
      </c>
      <c r="C54" s="176">
        <f t="shared" si="2"/>
        <v>0</v>
      </c>
      <c r="D54" s="8"/>
      <c r="E54" s="8"/>
      <c r="F54" s="8"/>
      <c r="G54" s="9"/>
      <c r="H54" s="9"/>
      <c r="I54" s="9"/>
      <c r="J54" s="9"/>
      <c r="K54" s="9"/>
      <c r="L54" s="9"/>
      <c r="M54" s="9"/>
      <c r="N54" s="97"/>
      <c r="O54" s="99"/>
      <c r="P54" s="99"/>
      <c r="Q54" s="106"/>
      <c r="R54" s="106"/>
      <c r="S54" s="99"/>
      <c r="T54" s="99"/>
      <c r="U54" s="68"/>
      <c r="V54" s="68"/>
      <c r="W54" s="68"/>
      <c r="X54" s="68"/>
      <c r="Y54" s="68"/>
    </row>
    <row r="55" spans="1:26" hidden="1" x14ac:dyDescent="0.4">
      <c r="A55" s="142">
        <f t="shared" si="1"/>
        <v>50</v>
      </c>
      <c r="B55" s="367" t="s">
        <v>10</v>
      </c>
      <c r="C55" s="176">
        <f t="shared" si="2"/>
        <v>0</v>
      </c>
      <c r="D55" s="8" t="s">
        <v>666</v>
      </c>
      <c r="E55" s="8"/>
      <c r="F55" s="8"/>
      <c r="G55" s="9"/>
      <c r="H55" s="9"/>
      <c r="I55" s="9"/>
      <c r="J55" s="9"/>
      <c r="K55" s="9"/>
      <c r="L55" s="9"/>
      <c r="M55" s="9"/>
      <c r="N55" s="97"/>
      <c r="O55" s="99"/>
      <c r="P55" s="99"/>
      <c r="Q55" s="106"/>
      <c r="R55" s="106"/>
      <c r="S55" s="99"/>
      <c r="T55" s="99"/>
      <c r="U55" s="68"/>
      <c r="V55" s="68"/>
      <c r="W55" s="68"/>
      <c r="X55" s="68"/>
      <c r="Y55" s="68"/>
    </row>
    <row r="56" spans="1:26" hidden="1" x14ac:dyDescent="0.4">
      <c r="A56" s="142">
        <f t="shared" si="1"/>
        <v>51</v>
      </c>
      <c r="B56" s="368" t="s">
        <v>167</v>
      </c>
      <c r="C56" s="176">
        <f t="shared" si="2"/>
        <v>0</v>
      </c>
      <c r="D56" s="8"/>
      <c r="E56" s="8"/>
      <c r="F56" s="8"/>
      <c r="G56" s="8"/>
      <c r="H56" s="9"/>
      <c r="I56" s="9"/>
      <c r="J56" s="9"/>
      <c r="K56" s="9"/>
      <c r="L56" s="9"/>
      <c r="M56" s="9"/>
      <c r="N56" s="97"/>
      <c r="O56" s="99"/>
      <c r="P56" s="99"/>
      <c r="Q56" s="106"/>
      <c r="R56" s="106"/>
      <c r="S56" s="99"/>
      <c r="T56" s="99"/>
      <c r="U56" s="68"/>
      <c r="V56" s="68"/>
      <c r="W56" s="68"/>
      <c r="X56" s="68"/>
      <c r="Y56" s="68"/>
    </row>
    <row r="57" spans="1:26" hidden="1" x14ac:dyDescent="0.4">
      <c r="A57" s="142">
        <f t="shared" si="1"/>
        <v>52</v>
      </c>
      <c r="B57" s="367" t="s">
        <v>43</v>
      </c>
      <c r="C57" s="176">
        <f t="shared" si="2"/>
        <v>0</v>
      </c>
      <c r="D57" s="8"/>
      <c r="E57" s="8"/>
      <c r="F57" s="8"/>
      <c r="G57" s="8"/>
      <c r="H57" s="9"/>
      <c r="I57" s="9"/>
      <c r="J57" s="9"/>
      <c r="K57" s="9"/>
      <c r="L57" s="9"/>
      <c r="M57" s="9"/>
      <c r="N57" s="97"/>
      <c r="O57" s="99"/>
      <c r="P57" s="99"/>
      <c r="Q57" s="106"/>
      <c r="R57" s="106"/>
      <c r="S57" s="99"/>
      <c r="T57" s="99"/>
      <c r="U57" s="68"/>
      <c r="V57" s="68"/>
      <c r="W57" s="68"/>
      <c r="X57" s="68"/>
      <c r="Y57" s="68"/>
    </row>
    <row r="58" spans="1:26" hidden="1" x14ac:dyDescent="0.4">
      <c r="A58" s="142">
        <f t="shared" si="1"/>
        <v>53</v>
      </c>
      <c r="B58" s="367" t="s">
        <v>43</v>
      </c>
      <c r="C58" s="176">
        <f t="shared" si="2"/>
        <v>0</v>
      </c>
      <c r="D58" s="8"/>
      <c r="E58" s="8"/>
      <c r="F58" s="8"/>
      <c r="G58" s="8"/>
      <c r="H58" s="9"/>
      <c r="I58" s="9"/>
      <c r="J58" s="9"/>
      <c r="K58" s="9"/>
      <c r="L58" s="9"/>
      <c r="M58" s="9"/>
      <c r="N58" s="97"/>
      <c r="O58" s="99"/>
      <c r="P58" s="99"/>
      <c r="Q58" s="106"/>
      <c r="R58" s="106"/>
      <c r="S58" s="99"/>
      <c r="T58" s="99"/>
      <c r="U58" s="68"/>
      <c r="V58" s="68"/>
      <c r="W58" s="68"/>
      <c r="X58" s="68"/>
      <c r="Y58" s="68"/>
    </row>
    <row r="59" spans="1:26" hidden="1" x14ac:dyDescent="0.4">
      <c r="A59" s="142">
        <f t="shared" si="1"/>
        <v>54</v>
      </c>
      <c r="B59" s="367" t="s">
        <v>368</v>
      </c>
      <c r="C59" s="176">
        <f t="shared" si="2"/>
        <v>0</v>
      </c>
      <c r="D59" s="8"/>
      <c r="E59" s="8"/>
      <c r="F59" s="8"/>
      <c r="G59" s="8"/>
      <c r="H59" s="9"/>
      <c r="I59" s="9"/>
      <c r="J59" s="9"/>
      <c r="K59" s="9"/>
      <c r="L59" s="9"/>
      <c r="M59" s="9"/>
      <c r="N59" s="97"/>
      <c r="O59" s="99"/>
      <c r="P59" s="99"/>
      <c r="Q59" s="106"/>
      <c r="R59" s="106"/>
      <c r="S59" s="99"/>
      <c r="T59" s="99"/>
      <c r="U59" s="68"/>
      <c r="V59" s="68"/>
      <c r="W59" s="68"/>
      <c r="X59" s="68"/>
      <c r="Y59" s="68"/>
    </row>
    <row r="60" spans="1:26" hidden="1" x14ac:dyDescent="0.4">
      <c r="A60" s="142">
        <f t="shared" si="1"/>
        <v>55</v>
      </c>
      <c r="B60" s="367" t="s">
        <v>126</v>
      </c>
      <c r="C60" s="176">
        <f t="shared" si="2"/>
        <v>0</v>
      </c>
      <c r="D60" s="8"/>
      <c r="E60" s="8"/>
      <c r="F60" s="8"/>
      <c r="G60" s="8"/>
      <c r="H60" s="9"/>
      <c r="I60" s="9"/>
      <c r="J60" s="9"/>
      <c r="K60" s="9"/>
      <c r="L60" s="9"/>
      <c r="M60" s="9"/>
      <c r="N60" s="97"/>
      <c r="O60" s="99"/>
      <c r="P60" s="99"/>
      <c r="Q60" s="106"/>
      <c r="R60" s="106"/>
      <c r="S60" s="99"/>
      <c r="T60" s="99"/>
      <c r="U60" s="68"/>
      <c r="V60" s="68"/>
      <c r="W60" s="68"/>
      <c r="X60" s="68"/>
      <c r="Y60" s="68"/>
    </row>
    <row r="61" spans="1:26" hidden="1" x14ac:dyDescent="0.4">
      <c r="A61" s="142">
        <f t="shared" si="1"/>
        <v>56</v>
      </c>
      <c r="B61" s="367" t="s">
        <v>65</v>
      </c>
      <c r="C61" s="176">
        <f t="shared" si="2"/>
        <v>0</v>
      </c>
      <c r="D61" s="8"/>
      <c r="E61" s="8"/>
      <c r="F61" s="8"/>
      <c r="G61" s="8"/>
      <c r="H61" s="9"/>
      <c r="I61" s="9"/>
      <c r="J61" s="9"/>
      <c r="K61" s="9"/>
      <c r="L61" s="9"/>
      <c r="M61" s="9"/>
      <c r="N61" s="97"/>
      <c r="O61" s="99"/>
      <c r="P61" s="99"/>
      <c r="Q61" s="106"/>
      <c r="R61" s="106"/>
      <c r="S61" s="99"/>
      <c r="T61" s="99"/>
      <c r="U61" s="68"/>
      <c r="V61" s="68"/>
      <c r="W61" s="68"/>
      <c r="X61" s="68"/>
      <c r="Y61" s="68"/>
    </row>
    <row r="62" spans="1:26" hidden="1" x14ac:dyDescent="0.4">
      <c r="A62" s="142">
        <f t="shared" si="1"/>
        <v>57</v>
      </c>
      <c r="B62" s="367" t="s">
        <v>81</v>
      </c>
      <c r="C62" s="176">
        <f t="shared" si="2"/>
        <v>0</v>
      </c>
      <c r="D62" s="8"/>
      <c r="E62" s="8"/>
      <c r="F62" s="8"/>
      <c r="G62" s="8"/>
      <c r="H62" s="9"/>
      <c r="I62" s="9"/>
      <c r="J62" s="9"/>
      <c r="K62" s="9"/>
      <c r="L62" s="9"/>
      <c r="M62" s="9"/>
      <c r="N62" s="97"/>
      <c r="O62" s="99"/>
      <c r="P62" s="99"/>
      <c r="Q62" s="106"/>
      <c r="R62" s="106"/>
      <c r="S62" s="99"/>
      <c r="T62" s="99"/>
      <c r="U62" s="68"/>
      <c r="V62" s="68"/>
      <c r="W62" s="68"/>
      <c r="X62" s="68"/>
      <c r="Y62" s="68"/>
    </row>
    <row r="63" spans="1:26" s="90" customFormat="1" hidden="1" x14ac:dyDescent="0.4">
      <c r="A63" s="142">
        <f t="shared" si="1"/>
        <v>58</v>
      </c>
      <c r="B63" s="367" t="s">
        <v>127</v>
      </c>
      <c r="C63" s="176">
        <f t="shared" si="2"/>
        <v>0</v>
      </c>
      <c r="D63" s="8"/>
      <c r="E63" s="8"/>
      <c r="F63" s="8"/>
      <c r="G63" s="8"/>
      <c r="H63" s="9"/>
      <c r="I63" s="9"/>
      <c r="J63" s="9"/>
      <c r="K63" s="9"/>
      <c r="L63" s="9"/>
      <c r="M63" s="9"/>
      <c r="N63" s="97"/>
      <c r="O63" s="99"/>
      <c r="P63" s="99"/>
      <c r="Q63" s="106"/>
      <c r="R63" s="106"/>
      <c r="S63" s="99"/>
      <c r="T63" s="99"/>
      <c r="U63" s="68"/>
      <c r="V63" s="68"/>
      <c r="W63" s="68"/>
      <c r="X63" s="68"/>
      <c r="Y63" s="68"/>
      <c r="Z63" s="2"/>
    </row>
    <row r="64" spans="1:26" hidden="1" x14ac:dyDescent="0.4">
      <c r="A64" s="142">
        <f t="shared" si="1"/>
        <v>59</v>
      </c>
      <c r="B64" s="367" t="s">
        <v>82</v>
      </c>
      <c r="C64" s="176">
        <f t="shared" si="2"/>
        <v>0</v>
      </c>
      <c r="D64" s="8"/>
      <c r="E64" s="8"/>
      <c r="F64" s="8"/>
      <c r="G64" s="8"/>
      <c r="H64" s="9"/>
      <c r="I64" s="9"/>
      <c r="J64" s="9"/>
      <c r="K64" s="9"/>
      <c r="L64" s="9"/>
      <c r="M64" s="9"/>
      <c r="N64" s="97"/>
      <c r="O64" s="99"/>
      <c r="P64" s="99"/>
      <c r="Q64" s="106"/>
      <c r="R64" s="106"/>
      <c r="S64" s="99"/>
      <c r="T64" s="99"/>
      <c r="U64" s="68"/>
      <c r="V64" s="68"/>
      <c r="W64" s="68"/>
      <c r="X64" s="68"/>
      <c r="Y64" s="68"/>
    </row>
    <row r="65" spans="1:26" hidden="1" x14ac:dyDescent="0.4">
      <c r="A65" s="142">
        <f t="shared" si="1"/>
        <v>60</v>
      </c>
      <c r="B65" s="367" t="s">
        <v>70</v>
      </c>
      <c r="C65" s="176">
        <f t="shared" si="2"/>
        <v>0</v>
      </c>
      <c r="D65" s="8"/>
      <c r="E65" s="8"/>
      <c r="F65" s="8"/>
      <c r="G65" s="8"/>
      <c r="H65" s="9"/>
      <c r="I65" s="9"/>
      <c r="J65" s="9"/>
      <c r="K65" s="9"/>
      <c r="L65" s="9"/>
      <c r="M65" s="9"/>
      <c r="N65" s="97"/>
      <c r="O65" s="99"/>
      <c r="P65" s="99"/>
      <c r="Q65" s="106"/>
      <c r="R65" s="106"/>
      <c r="S65" s="99"/>
      <c r="T65" s="99"/>
      <c r="U65" s="68"/>
      <c r="V65" s="68"/>
      <c r="W65" s="68"/>
      <c r="X65" s="68"/>
      <c r="Y65" s="68"/>
      <c r="Z65" s="7"/>
    </row>
    <row r="66" spans="1:26" hidden="1" x14ac:dyDescent="0.4">
      <c r="A66" s="142">
        <f t="shared" si="1"/>
        <v>61</v>
      </c>
      <c r="B66" s="367" t="s">
        <v>83</v>
      </c>
      <c r="C66" s="176">
        <f t="shared" si="2"/>
        <v>0</v>
      </c>
      <c r="D66" s="8"/>
      <c r="E66" s="8"/>
      <c r="F66" s="8"/>
      <c r="G66" s="8"/>
      <c r="H66" s="9"/>
      <c r="I66" s="9"/>
      <c r="J66" s="9"/>
      <c r="K66" s="9"/>
      <c r="L66" s="9"/>
      <c r="M66" s="9"/>
      <c r="N66" s="97"/>
      <c r="O66" s="99"/>
      <c r="P66" s="99"/>
      <c r="Q66" s="106"/>
      <c r="R66" s="106"/>
      <c r="S66" s="99"/>
      <c r="T66" s="99"/>
      <c r="U66" s="68"/>
      <c r="V66" s="68"/>
      <c r="W66" s="68"/>
      <c r="X66" s="68"/>
      <c r="Y66" s="68"/>
    </row>
    <row r="67" spans="1:26" hidden="1" x14ac:dyDescent="0.4">
      <c r="A67" s="142">
        <f t="shared" si="1"/>
        <v>62</v>
      </c>
      <c r="B67" s="367" t="s">
        <v>84</v>
      </c>
      <c r="C67" s="176">
        <f t="shared" si="2"/>
        <v>0</v>
      </c>
      <c r="D67" s="8"/>
      <c r="E67" s="8"/>
      <c r="F67" s="8"/>
      <c r="G67" s="8"/>
      <c r="H67" s="9"/>
      <c r="I67" s="9"/>
      <c r="J67" s="9"/>
      <c r="K67" s="9"/>
      <c r="L67" s="9"/>
      <c r="M67" s="9"/>
      <c r="N67" s="97"/>
      <c r="O67" s="99"/>
      <c r="P67" s="99"/>
      <c r="Q67" s="106"/>
      <c r="R67" s="106"/>
      <c r="S67" s="99"/>
      <c r="T67" s="68"/>
      <c r="U67" s="68"/>
      <c r="V67" s="68"/>
      <c r="W67" s="68"/>
      <c r="X67" s="96"/>
      <c r="Y67" s="96"/>
    </row>
    <row r="68" spans="1:26" hidden="1" x14ac:dyDescent="0.4">
      <c r="A68" s="142">
        <f t="shared" si="1"/>
        <v>63</v>
      </c>
      <c r="B68" s="368" t="s">
        <v>76</v>
      </c>
      <c r="C68" s="176">
        <f t="shared" si="2"/>
        <v>0</v>
      </c>
      <c r="D68" s="8"/>
      <c r="E68" s="8"/>
      <c r="F68" s="8"/>
      <c r="G68" s="8"/>
      <c r="H68" s="9"/>
      <c r="I68" s="9"/>
      <c r="J68" s="9"/>
      <c r="K68" s="9"/>
      <c r="L68" s="9"/>
      <c r="M68" s="9"/>
      <c r="N68" s="97"/>
      <c r="O68" s="99"/>
      <c r="P68" s="99"/>
      <c r="Q68" s="106"/>
      <c r="R68" s="106"/>
      <c r="S68" s="99"/>
      <c r="T68" s="99"/>
      <c r="U68" s="68"/>
      <c r="V68" s="68"/>
      <c r="W68" s="68"/>
      <c r="X68" s="68"/>
      <c r="Y68" s="68"/>
    </row>
    <row r="69" spans="1:26" hidden="1" x14ac:dyDescent="0.4">
      <c r="A69" s="142">
        <f t="shared" si="1"/>
        <v>64</v>
      </c>
      <c r="B69" s="368" t="s">
        <v>58</v>
      </c>
      <c r="C69" s="176">
        <f t="shared" si="2"/>
        <v>0</v>
      </c>
      <c r="D69" s="8"/>
      <c r="E69" s="8"/>
      <c r="F69" s="8"/>
      <c r="G69" s="8"/>
      <c r="H69" s="9"/>
      <c r="I69" s="10"/>
      <c r="J69" s="9"/>
      <c r="K69" s="9"/>
      <c r="L69" s="9"/>
      <c r="M69" s="9"/>
      <c r="N69" s="97"/>
      <c r="O69" s="99"/>
      <c r="P69" s="99"/>
      <c r="Q69" s="106"/>
      <c r="R69" s="106"/>
      <c r="S69" s="99"/>
      <c r="T69" s="68"/>
      <c r="U69" s="68"/>
      <c r="V69" s="68"/>
      <c r="W69" s="96"/>
      <c r="X69" s="68"/>
      <c r="Y69" s="68"/>
    </row>
    <row r="70" spans="1:26" hidden="1" x14ac:dyDescent="0.4">
      <c r="A70" s="142">
        <f t="shared" si="1"/>
        <v>65</v>
      </c>
      <c r="B70" s="367" t="s">
        <v>72</v>
      </c>
      <c r="C70" s="176">
        <f t="shared" ref="C70:C101" si="3">SUM(D70:Y70)</f>
        <v>0</v>
      </c>
      <c r="D70" s="12"/>
      <c r="E70" s="8"/>
      <c r="F70" s="8"/>
      <c r="G70" s="9"/>
      <c r="H70" s="9"/>
      <c r="I70" s="9"/>
      <c r="J70" s="9"/>
      <c r="K70" s="9"/>
      <c r="L70" s="9"/>
      <c r="M70" s="9"/>
      <c r="N70" s="97"/>
      <c r="O70" s="100"/>
      <c r="P70" s="99"/>
      <c r="Q70" s="106"/>
      <c r="R70" s="106"/>
      <c r="S70" s="99"/>
      <c r="T70" s="99"/>
      <c r="U70" s="68"/>
      <c r="V70" s="96"/>
      <c r="W70" s="68"/>
      <c r="X70" s="68"/>
      <c r="Y70" s="68"/>
    </row>
    <row r="71" spans="1:26" hidden="1" x14ac:dyDescent="0.4">
      <c r="A71" s="142">
        <f t="shared" si="1"/>
        <v>66</v>
      </c>
      <c r="B71" s="367" t="s">
        <v>46</v>
      </c>
      <c r="C71" s="176">
        <f t="shared" si="3"/>
        <v>0</v>
      </c>
      <c r="D71" s="12"/>
      <c r="E71" s="8"/>
      <c r="F71" s="8"/>
      <c r="G71" s="8"/>
      <c r="H71" s="9"/>
      <c r="I71" s="9"/>
      <c r="J71" s="9"/>
      <c r="K71" s="9"/>
      <c r="L71" s="9"/>
      <c r="M71" s="9"/>
      <c r="N71" s="97"/>
      <c r="O71" s="99"/>
      <c r="P71" s="99"/>
      <c r="Q71" s="106"/>
      <c r="R71" s="106"/>
      <c r="S71" s="99"/>
      <c r="T71" s="99"/>
      <c r="U71" s="68"/>
      <c r="V71" s="68"/>
      <c r="W71" s="68"/>
      <c r="X71" s="68"/>
      <c r="Y71" s="68"/>
    </row>
    <row r="72" spans="1:26" hidden="1" x14ac:dyDescent="0.4">
      <c r="A72" s="142">
        <f t="shared" ref="A72:A103" si="4">A71+1</f>
        <v>67</v>
      </c>
      <c r="B72" s="367" t="s">
        <v>85</v>
      </c>
      <c r="C72" s="176">
        <f t="shared" si="3"/>
        <v>0</v>
      </c>
      <c r="D72" s="8"/>
      <c r="E72" s="8"/>
      <c r="F72" s="8"/>
      <c r="G72" s="8"/>
      <c r="H72" s="9"/>
      <c r="I72" s="9"/>
      <c r="J72" s="9"/>
      <c r="K72" s="9"/>
      <c r="L72" s="9"/>
      <c r="M72" s="9"/>
      <c r="N72" s="97"/>
      <c r="O72" s="99"/>
      <c r="P72" s="99"/>
      <c r="Q72" s="106"/>
      <c r="R72" s="106"/>
      <c r="S72" s="99"/>
      <c r="T72" s="99"/>
      <c r="U72" s="68"/>
      <c r="V72" s="68"/>
      <c r="W72" s="68"/>
      <c r="X72" s="68"/>
      <c r="Y72" s="68"/>
    </row>
    <row r="73" spans="1:26" hidden="1" x14ac:dyDescent="0.4">
      <c r="A73" s="142">
        <f t="shared" si="4"/>
        <v>68</v>
      </c>
      <c r="B73" s="367" t="s">
        <v>86</v>
      </c>
      <c r="C73" s="176">
        <f t="shared" si="3"/>
        <v>0</v>
      </c>
      <c r="D73" s="8"/>
      <c r="E73" s="8"/>
      <c r="F73" s="8"/>
      <c r="G73" s="8"/>
      <c r="H73" s="95"/>
      <c r="I73" s="9"/>
      <c r="J73" s="9"/>
      <c r="K73" s="9"/>
      <c r="L73" s="9"/>
      <c r="M73" s="9"/>
      <c r="N73" s="97"/>
      <c r="O73" s="99"/>
      <c r="P73" s="99"/>
      <c r="Q73" s="106"/>
      <c r="R73" s="106"/>
      <c r="S73" s="99"/>
      <c r="T73" s="99"/>
      <c r="U73" s="68"/>
      <c r="V73" s="68"/>
      <c r="W73" s="68"/>
      <c r="X73" s="68"/>
      <c r="Y73" s="68"/>
    </row>
    <row r="74" spans="1:26" hidden="1" x14ac:dyDescent="0.4">
      <c r="A74" s="142">
        <f t="shared" si="4"/>
        <v>69</v>
      </c>
      <c r="B74" s="368" t="s">
        <v>75</v>
      </c>
      <c r="C74" s="176">
        <f t="shared" si="3"/>
        <v>0</v>
      </c>
      <c r="D74" s="8"/>
      <c r="E74" s="8"/>
      <c r="F74" s="8"/>
      <c r="G74" s="8"/>
      <c r="H74" s="9"/>
      <c r="I74" s="9"/>
      <c r="J74" s="9"/>
      <c r="K74" s="9"/>
      <c r="L74" s="9"/>
      <c r="M74" s="9"/>
      <c r="N74" s="9"/>
      <c r="O74" s="99"/>
      <c r="P74" s="99"/>
      <c r="Q74" s="106"/>
      <c r="R74" s="106"/>
      <c r="S74" s="99"/>
      <c r="T74" s="99"/>
      <c r="U74" s="68"/>
      <c r="V74" s="68"/>
      <c r="W74" s="68"/>
      <c r="X74" s="68"/>
      <c r="Y74" s="68"/>
    </row>
    <row r="75" spans="1:26" hidden="1" x14ac:dyDescent="0.4">
      <c r="A75" s="142">
        <f t="shared" si="4"/>
        <v>70</v>
      </c>
      <c r="B75" s="368" t="s">
        <v>422</v>
      </c>
      <c r="C75" s="176">
        <f t="shared" si="3"/>
        <v>0</v>
      </c>
      <c r="D75" s="8"/>
      <c r="E75" s="8"/>
      <c r="F75" s="8"/>
      <c r="G75" s="8"/>
      <c r="H75" s="9"/>
      <c r="I75" s="9"/>
      <c r="J75" s="9"/>
      <c r="K75" s="9"/>
      <c r="L75" s="9"/>
      <c r="M75" s="9"/>
      <c r="N75" s="97"/>
      <c r="O75" s="99"/>
      <c r="P75" s="99"/>
      <c r="Q75" s="106"/>
      <c r="R75" s="106"/>
      <c r="S75" s="99"/>
      <c r="T75" s="99"/>
      <c r="U75" s="68"/>
      <c r="V75" s="68"/>
      <c r="W75" s="68"/>
      <c r="X75" s="68"/>
      <c r="Y75" s="68"/>
    </row>
    <row r="76" spans="1:26" hidden="1" x14ac:dyDescent="0.4">
      <c r="A76" s="142">
        <f t="shared" si="4"/>
        <v>71</v>
      </c>
      <c r="B76" s="367" t="s">
        <v>253</v>
      </c>
      <c r="C76" s="176">
        <f t="shared" si="3"/>
        <v>0</v>
      </c>
      <c r="D76" s="8"/>
      <c r="E76" s="8"/>
      <c r="F76" s="8"/>
      <c r="G76" s="95"/>
      <c r="H76" s="9"/>
      <c r="I76" s="9"/>
      <c r="J76" s="9"/>
      <c r="K76" s="9"/>
      <c r="L76" s="9"/>
      <c r="M76" s="9"/>
      <c r="N76" s="97"/>
      <c r="O76" s="99"/>
      <c r="P76" s="99"/>
      <c r="Q76" s="106"/>
      <c r="R76" s="106"/>
      <c r="S76" s="99"/>
      <c r="T76" s="99"/>
      <c r="U76" s="68"/>
      <c r="V76" s="68"/>
      <c r="W76" s="68"/>
      <c r="X76" s="68"/>
      <c r="Y76" s="68"/>
    </row>
    <row r="77" spans="1:26" hidden="1" x14ac:dyDescent="0.4">
      <c r="A77" s="142">
        <f t="shared" si="4"/>
        <v>72</v>
      </c>
      <c r="B77" s="367" t="s">
        <v>60</v>
      </c>
      <c r="C77" s="176">
        <f t="shared" si="3"/>
        <v>0</v>
      </c>
      <c r="D77" s="8"/>
      <c r="E77" s="8"/>
      <c r="F77" s="8"/>
      <c r="G77" s="95"/>
      <c r="H77" s="9"/>
      <c r="I77" s="9"/>
      <c r="J77" s="9"/>
      <c r="K77" s="9"/>
      <c r="L77" s="9"/>
      <c r="M77" s="9"/>
      <c r="N77" s="97"/>
      <c r="O77" s="99"/>
      <c r="P77" s="99"/>
      <c r="Q77" s="106"/>
      <c r="R77" s="106"/>
      <c r="S77" s="99"/>
      <c r="T77" s="99"/>
      <c r="U77" s="68"/>
      <c r="V77" s="68"/>
      <c r="W77" s="68"/>
      <c r="X77" s="68"/>
      <c r="Y77" s="68"/>
    </row>
    <row r="78" spans="1:26" hidden="1" x14ac:dyDescent="0.4">
      <c r="A78" s="142">
        <f t="shared" si="4"/>
        <v>73</v>
      </c>
      <c r="B78" s="367" t="s">
        <v>66</v>
      </c>
      <c r="C78" s="176">
        <f t="shared" si="3"/>
        <v>0</v>
      </c>
      <c r="D78" s="8"/>
      <c r="E78" s="8"/>
      <c r="F78" s="8"/>
      <c r="G78" s="8"/>
      <c r="H78" s="9"/>
      <c r="I78" s="9"/>
      <c r="J78" s="9"/>
      <c r="K78" s="9"/>
      <c r="L78" s="9"/>
      <c r="M78" s="9"/>
      <c r="N78" s="97"/>
      <c r="O78" s="99"/>
      <c r="P78" s="99"/>
      <c r="Q78" s="106"/>
      <c r="R78" s="106"/>
      <c r="S78" s="99"/>
      <c r="T78" s="99"/>
      <c r="U78" s="68"/>
      <c r="V78" s="68"/>
      <c r="W78" s="68"/>
      <c r="X78" s="68"/>
      <c r="Y78" s="68"/>
    </row>
    <row r="79" spans="1:26" hidden="1" x14ac:dyDescent="0.4">
      <c r="A79" s="142">
        <f t="shared" si="4"/>
        <v>74</v>
      </c>
      <c r="B79" s="367" t="s">
        <v>425</v>
      </c>
      <c r="C79" s="176">
        <f t="shared" si="3"/>
        <v>0</v>
      </c>
      <c r="D79" s="8"/>
      <c r="E79" s="8"/>
      <c r="F79" s="8"/>
      <c r="G79" s="8"/>
      <c r="H79" s="9"/>
      <c r="I79" s="9"/>
      <c r="J79" s="9"/>
      <c r="K79" s="9"/>
      <c r="L79" s="9"/>
      <c r="M79" s="9"/>
      <c r="N79" s="97"/>
      <c r="O79" s="99"/>
      <c r="P79" s="99"/>
      <c r="Q79" s="106"/>
      <c r="R79" s="106"/>
      <c r="S79" s="99"/>
      <c r="T79" s="99"/>
      <c r="U79" s="68"/>
      <c r="V79" s="68"/>
      <c r="W79" s="68"/>
      <c r="X79" s="68"/>
      <c r="Y79" s="68"/>
    </row>
    <row r="80" spans="1:26" hidden="1" x14ac:dyDescent="0.4">
      <c r="A80" s="142">
        <f t="shared" si="4"/>
        <v>75</v>
      </c>
      <c r="B80" s="367" t="s">
        <v>74</v>
      </c>
      <c r="C80" s="176">
        <f t="shared" si="3"/>
        <v>0</v>
      </c>
      <c r="D80" s="8"/>
      <c r="E80" s="8"/>
      <c r="F80" s="8"/>
      <c r="G80" s="8"/>
      <c r="H80" s="9"/>
      <c r="I80" s="9"/>
      <c r="J80" s="9"/>
      <c r="K80" s="9"/>
      <c r="L80" s="9"/>
      <c r="M80" s="9"/>
      <c r="N80" s="97"/>
      <c r="O80" s="99"/>
      <c r="P80" s="99"/>
      <c r="Q80" s="106"/>
      <c r="R80" s="106"/>
      <c r="S80" s="99"/>
      <c r="T80" s="99"/>
      <c r="U80" s="68"/>
      <c r="V80" s="68"/>
      <c r="W80" s="68"/>
      <c r="X80" s="68"/>
      <c r="Y80" s="68"/>
    </row>
    <row r="81" spans="1:25" hidden="1" x14ac:dyDescent="0.4">
      <c r="A81" s="142">
        <f t="shared" si="4"/>
        <v>76</v>
      </c>
      <c r="B81" s="367" t="s">
        <v>37</v>
      </c>
      <c r="C81" s="176">
        <f t="shared" si="3"/>
        <v>0</v>
      </c>
      <c r="D81" s="8"/>
      <c r="E81" s="8"/>
      <c r="F81" s="8"/>
      <c r="G81" s="8"/>
      <c r="H81" s="9"/>
      <c r="I81" s="9"/>
      <c r="J81" s="9"/>
      <c r="K81" s="9"/>
      <c r="L81" s="9"/>
      <c r="M81" s="9"/>
      <c r="N81" s="97"/>
      <c r="O81" s="99"/>
      <c r="P81" s="99"/>
      <c r="Q81" s="106"/>
      <c r="R81" s="106"/>
      <c r="S81" s="99"/>
      <c r="T81" s="99"/>
      <c r="U81" s="68"/>
      <c r="V81" s="68"/>
      <c r="W81" s="68"/>
      <c r="X81" s="68"/>
      <c r="Y81" s="68"/>
    </row>
    <row r="82" spans="1:25" hidden="1" x14ac:dyDescent="0.4">
      <c r="A82" s="142">
        <f t="shared" si="4"/>
        <v>77</v>
      </c>
      <c r="B82" s="367" t="s">
        <v>316</v>
      </c>
      <c r="C82" s="176">
        <f t="shared" si="3"/>
        <v>0</v>
      </c>
      <c r="D82" s="8"/>
      <c r="E82" s="8"/>
      <c r="F82" s="8"/>
      <c r="G82" s="8"/>
      <c r="H82" s="9"/>
      <c r="I82" s="9"/>
      <c r="J82" s="9"/>
      <c r="K82" s="9"/>
      <c r="L82" s="9"/>
      <c r="M82" s="9"/>
      <c r="N82" s="97"/>
      <c r="O82" s="99"/>
      <c r="P82" s="99"/>
      <c r="Q82" s="106"/>
      <c r="R82" s="106"/>
      <c r="S82" s="99"/>
      <c r="T82" s="99"/>
      <c r="U82" s="68"/>
      <c r="V82" s="68"/>
      <c r="W82" s="68"/>
      <c r="X82" s="68"/>
      <c r="Y82" s="68"/>
    </row>
    <row r="83" spans="1:25" hidden="1" x14ac:dyDescent="0.4">
      <c r="A83" s="142">
        <f t="shared" si="4"/>
        <v>78</v>
      </c>
      <c r="B83" s="367" t="s">
        <v>87</v>
      </c>
      <c r="C83" s="176">
        <f t="shared" si="3"/>
        <v>0</v>
      </c>
      <c r="D83" s="8"/>
      <c r="E83" s="8"/>
      <c r="F83" s="8"/>
      <c r="G83" s="8"/>
      <c r="H83" s="9"/>
      <c r="I83" s="9"/>
      <c r="J83" s="9"/>
      <c r="K83" s="9"/>
      <c r="L83" s="9"/>
      <c r="M83" s="9"/>
      <c r="N83" s="97"/>
      <c r="O83" s="99"/>
      <c r="P83" s="99"/>
      <c r="Q83" s="106"/>
      <c r="R83" s="106"/>
      <c r="S83" s="99"/>
      <c r="T83" s="99"/>
      <c r="U83" s="68"/>
      <c r="V83" s="68"/>
      <c r="W83" s="68"/>
      <c r="X83" s="68"/>
      <c r="Y83" s="68"/>
    </row>
    <row r="84" spans="1:25" hidden="1" x14ac:dyDescent="0.4">
      <c r="A84" s="142">
        <f t="shared" si="4"/>
        <v>79</v>
      </c>
      <c r="B84" s="367" t="s">
        <v>67</v>
      </c>
      <c r="C84" s="176">
        <f t="shared" si="3"/>
        <v>0</v>
      </c>
      <c r="D84" s="8"/>
      <c r="E84" s="8"/>
      <c r="F84" s="8"/>
      <c r="G84" s="8"/>
      <c r="H84" s="9"/>
      <c r="I84" s="9"/>
      <c r="J84" s="9"/>
      <c r="K84" s="9"/>
      <c r="L84" s="9"/>
      <c r="M84" s="9"/>
      <c r="N84" s="97"/>
      <c r="O84" s="99"/>
      <c r="P84" s="99"/>
      <c r="Q84" s="106"/>
      <c r="R84" s="106"/>
      <c r="S84" s="99"/>
      <c r="T84" s="68"/>
      <c r="U84" s="68"/>
      <c r="V84" s="68"/>
      <c r="W84" s="68"/>
      <c r="X84" s="68"/>
      <c r="Y84" s="68"/>
    </row>
    <row r="85" spans="1:25" hidden="1" x14ac:dyDescent="0.4">
      <c r="A85" s="142">
        <f t="shared" si="4"/>
        <v>80</v>
      </c>
      <c r="B85" s="367" t="s">
        <v>89</v>
      </c>
      <c r="C85" s="176">
        <f t="shared" si="3"/>
        <v>0</v>
      </c>
      <c r="D85" s="8"/>
      <c r="E85" s="95"/>
      <c r="F85" s="8"/>
      <c r="G85" s="8"/>
      <c r="H85" s="9"/>
      <c r="I85" s="9"/>
      <c r="J85" s="9"/>
      <c r="K85" s="9"/>
      <c r="L85" s="9"/>
      <c r="M85" s="9"/>
      <c r="N85" s="97"/>
      <c r="O85" s="99"/>
      <c r="P85" s="99"/>
      <c r="Q85" s="106"/>
      <c r="R85" s="106"/>
      <c r="S85" s="99"/>
      <c r="T85" s="68"/>
      <c r="U85" s="68"/>
      <c r="V85" s="68"/>
      <c r="W85" s="68"/>
      <c r="X85" s="68"/>
      <c r="Y85" s="68"/>
    </row>
    <row r="86" spans="1:25" hidden="1" x14ac:dyDescent="0.4">
      <c r="A86" s="142">
        <f t="shared" si="4"/>
        <v>81</v>
      </c>
      <c r="B86" s="368" t="s">
        <v>543</v>
      </c>
      <c r="C86" s="176">
        <f t="shared" si="3"/>
        <v>0</v>
      </c>
      <c r="D86" s="8"/>
      <c r="E86" s="8"/>
      <c r="F86" s="8"/>
      <c r="G86" s="8"/>
      <c r="H86" s="9"/>
      <c r="I86" s="9"/>
      <c r="J86" s="9"/>
      <c r="K86" s="9"/>
      <c r="L86" s="9"/>
      <c r="M86" s="9"/>
      <c r="N86" s="97"/>
      <c r="O86" s="99"/>
      <c r="P86" s="99"/>
      <c r="Q86" s="106"/>
      <c r="R86" s="106"/>
      <c r="S86" s="99"/>
      <c r="T86" s="68"/>
      <c r="U86" s="68"/>
      <c r="V86" s="68"/>
      <c r="W86" s="68"/>
      <c r="X86" s="68"/>
      <c r="Y86" s="68"/>
    </row>
    <row r="87" spans="1:25" hidden="1" x14ac:dyDescent="0.4">
      <c r="A87" s="142">
        <f t="shared" si="4"/>
        <v>82</v>
      </c>
      <c r="B87" s="367" t="s">
        <v>17</v>
      </c>
      <c r="C87" s="176">
        <f t="shared" si="3"/>
        <v>0</v>
      </c>
      <c r="D87" s="8"/>
      <c r="E87" s="8"/>
      <c r="F87" s="8"/>
      <c r="G87" s="8"/>
      <c r="H87" s="9"/>
      <c r="I87" s="9"/>
      <c r="J87" s="9"/>
      <c r="K87" s="9"/>
      <c r="L87" s="9"/>
      <c r="M87" s="9"/>
      <c r="N87" s="97"/>
      <c r="O87" s="99"/>
      <c r="P87" s="99"/>
      <c r="Q87" s="106"/>
      <c r="R87" s="106"/>
      <c r="S87" s="99"/>
      <c r="T87" s="68"/>
      <c r="U87" s="68"/>
      <c r="V87" s="68"/>
      <c r="W87" s="68"/>
      <c r="X87" s="68"/>
      <c r="Y87" s="68"/>
    </row>
    <row r="88" spans="1:25" hidden="1" x14ac:dyDescent="0.4">
      <c r="A88" s="142">
        <f t="shared" si="4"/>
        <v>83</v>
      </c>
      <c r="B88" s="367" t="s">
        <v>24</v>
      </c>
      <c r="C88" s="176">
        <f t="shared" si="3"/>
        <v>0</v>
      </c>
      <c r="D88" s="8"/>
      <c r="E88" s="8"/>
      <c r="F88" s="8"/>
      <c r="G88" s="8"/>
      <c r="H88" s="9"/>
      <c r="I88" s="9"/>
      <c r="J88" s="9"/>
      <c r="K88" s="9"/>
      <c r="L88" s="9"/>
      <c r="M88" s="9"/>
      <c r="N88" s="97"/>
      <c r="O88" s="99"/>
      <c r="P88" s="99"/>
      <c r="Q88" s="106"/>
      <c r="R88" s="106"/>
      <c r="S88" s="99"/>
      <c r="T88" s="68"/>
      <c r="U88" s="68"/>
      <c r="V88" s="68"/>
      <c r="W88" s="68"/>
      <c r="X88" s="68"/>
      <c r="Y88" s="68"/>
    </row>
    <row r="89" spans="1:25" hidden="1" x14ac:dyDescent="0.4">
      <c r="A89" s="142">
        <f t="shared" si="4"/>
        <v>84</v>
      </c>
      <c r="B89" s="367" t="s">
        <v>21</v>
      </c>
      <c r="C89" s="176">
        <f t="shared" si="3"/>
        <v>0</v>
      </c>
      <c r="D89" s="8"/>
      <c r="E89" s="8"/>
      <c r="F89" s="8"/>
      <c r="G89" s="8"/>
      <c r="H89" s="9"/>
      <c r="I89" s="9"/>
      <c r="J89" s="9"/>
      <c r="K89" s="9"/>
      <c r="L89" s="9"/>
      <c r="M89" s="9"/>
      <c r="N89" s="97"/>
      <c r="O89" s="99"/>
      <c r="P89" s="99"/>
      <c r="Q89" s="106"/>
      <c r="R89" s="106"/>
      <c r="S89" s="99"/>
      <c r="T89" s="68"/>
      <c r="U89" s="68"/>
      <c r="V89" s="68"/>
      <c r="W89" s="68"/>
      <c r="X89" s="68"/>
      <c r="Y89" s="68"/>
    </row>
    <row r="90" spans="1:25" hidden="1" x14ac:dyDescent="0.4">
      <c r="A90" s="142">
        <f t="shared" si="4"/>
        <v>85</v>
      </c>
      <c r="B90" s="367" t="s">
        <v>41</v>
      </c>
      <c r="C90" s="176">
        <f t="shared" si="3"/>
        <v>0</v>
      </c>
      <c r="D90" s="8"/>
      <c r="E90" s="8"/>
      <c r="F90" s="8"/>
      <c r="G90" s="8"/>
      <c r="H90" s="9"/>
      <c r="I90" s="10"/>
      <c r="J90" s="9"/>
      <c r="K90" s="9"/>
      <c r="L90" s="9"/>
      <c r="M90" s="9"/>
      <c r="N90" s="97"/>
      <c r="O90" s="99"/>
      <c r="P90" s="100"/>
      <c r="Q90" s="106"/>
      <c r="R90" s="106"/>
      <c r="S90" s="99"/>
      <c r="T90" s="68"/>
      <c r="U90" s="68"/>
      <c r="V90" s="68"/>
      <c r="W90" s="68"/>
      <c r="X90" s="68"/>
      <c r="Y90" s="68"/>
    </row>
    <row r="91" spans="1:25" hidden="1" x14ac:dyDescent="0.4">
      <c r="A91" s="142">
        <f t="shared" si="4"/>
        <v>86</v>
      </c>
      <c r="B91" s="367" t="s">
        <v>53</v>
      </c>
      <c r="C91" s="176">
        <f t="shared" si="3"/>
        <v>0</v>
      </c>
      <c r="D91" s="8"/>
      <c r="E91" s="8"/>
      <c r="F91" s="95"/>
      <c r="G91" s="8"/>
      <c r="H91" s="9"/>
      <c r="I91" s="9"/>
      <c r="J91" s="9"/>
      <c r="K91" s="9"/>
      <c r="L91" s="9"/>
      <c r="M91" s="9"/>
      <c r="N91" s="97"/>
      <c r="O91" s="99"/>
      <c r="P91" s="99"/>
      <c r="Q91" s="106"/>
      <c r="R91" s="106"/>
      <c r="S91" s="99"/>
      <c r="T91" s="68"/>
      <c r="U91" s="68"/>
      <c r="V91" s="68"/>
      <c r="W91" s="68"/>
      <c r="X91" s="68"/>
      <c r="Y91" s="68"/>
    </row>
    <row r="92" spans="1:25" hidden="1" x14ac:dyDescent="0.4">
      <c r="A92" s="142">
        <f t="shared" si="4"/>
        <v>87</v>
      </c>
      <c r="B92" s="367" t="s">
        <v>9</v>
      </c>
      <c r="C92" s="176">
        <f t="shared" si="3"/>
        <v>0</v>
      </c>
      <c r="D92" s="8"/>
      <c r="E92" s="8"/>
      <c r="F92" s="8"/>
      <c r="G92" s="8"/>
      <c r="H92" s="9"/>
      <c r="I92" s="9"/>
      <c r="J92" s="9"/>
      <c r="K92" s="9"/>
      <c r="L92" s="9"/>
      <c r="M92" s="9"/>
      <c r="N92" s="97"/>
      <c r="O92" s="99"/>
      <c r="P92" s="99"/>
      <c r="Q92" s="106"/>
      <c r="R92" s="106"/>
      <c r="S92" s="99"/>
      <c r="T92" s="68"/>
      <c r="U92" s="68"/>
      <c r="V92" s="68"/>
      <c r="W92" s="68"/>
      <c r="X92" s="68"/>
      <c r="Y92" s="68"/>
    </row>
    <row r="93" spans="1:25" hidden="1" x14ac:dyDescent="0.4">
      <c r="A93" s="142">
        <f t="shared" si="4"/>
        <v>88</v>
      </c>
      <c r="B93" s="367" t="s">
        <v>15</v>
      </c>
      <c r="C93" s="176">
        <f t="shared" si="3"/>
        <v>0</v>
      </c>
      <c r="D93" s="8"/>
      <c r="E93" s="8"/>
      <c r="F93" s="8"/>
      <c r="G93" s="8"/>
      <c r="H93" s="9"/>
      <c r="I93" s="9"/>
      <c r="J93" s="9"/>
      <c r="K93" s="9"/>
      <c r="L93" s="9"/>
      <c r="M93" s="9"/>
      <c r="N93" s="97"/>
      <c r="O93" s="99"/>
      <c r="P93" s="99"/>
      <c r="Q93" s="106"/>
      <c r="R93" s="106"/>
      <c r="S93" s="99"/>
      <c r="T93" s="68"/>
      <c r="U93" s="68"/>
      <c r="V93" s="68"/>
      <c r="W93" s="68"/>
      <c r="X93" s="68"/>
      <c r="Y93" s="68"/>
    </row>
    <row r="94" spans="1:25" hidden="1" x14ac:dyDescent="0.4">
      <c r="A94" s="142">
        <f t="shared" si="4"/>
        <v>89</v>
      </c>
      <c r="B94" s="367" t="s">
        <v>332</v>
      </c>
      <c r="C94" s="176">
        <f t="shared" si="3"/>
        <v>0</v>
      </c>
      <c r="D94" s="8"/>
      <c r="E94" s="8"/>
      <c r="F94" s="8"/>
      <c r="G94" s="9"/>
      <c r="H94" s="9"/>
      <c r="I94" s="9"/>
      <c r="J94" s="9"/>
      <c r="K94" s="9"/>
      <c r="L94" s="9"/>
      <c r="M94" s="9"/>
      <c r="N94" s="97"/>
      <c r="O94" s="99"/>
      <c r="P94" s="99"/>
      <c r="Q94" s="106"/>
      <c r="R94" s="106"/>
      <c r="S94" s="99"/>
      <c r="T94" s="68"/>
      <c r="U94" s="68"/>
      <c r="V94" s="68"/>
      <c r="W94" s="68"/>
      <c r="X94" s="68"/>
      <c r="Y94" s="68"/>
    </row>
    <row r="95" spans="1:25" hidden="1" x14ac:dyDescent="0.4">
      <c r="A95" s="142">
        <f t="shared" si="4"/>
        <v>90</v>
      </c>
      <c r="B95" s="367" t="s">
        <v>68</v>
      </c>
      <c r="C95" s="176">
        <f t="shared" si="3"/>
        <v>0</v>
      </c>
      <c r="D95" s="8"/>
      <c r="E95" s="8"/>
      <c r="F95" s="8"/>
      <c r="G95" s="8"/>
      <c r="H95" s="9"/>
      <c r="I95" s="9"/>
      <c r="J95" s="9"/>
      <c r="K95" s="9"/>
      <c r="L95" s="9"/>
      <c r="M95" s="9"/>
      <c r="N95" s="97"/>
      <c r="O95" s="99"/>
      <c r="P95" s="99"/>
      <c r="Q95" s="106"/>
      <c r="R95" s="106"/>
      <c r="S95" s="99"/>
      <c r="T95" s="68"/>
      <c r="U95" s="68"/>
      <c r="V95" s="68"/>
      <c r="W95" s="68"/>
      <c r="X95" s="68"/>
      <c r="Y95" s="68"/>
    </row>
    <row r="96" spans="1:25" hidden="1" x14ac:dyDescent="0.4">
      <c r="A96" s="142">
        <f t="shared" si="4"/>
        <v>91</v>
      </c>
      <c r="B96" s="368" t="s">
        <v>420</v>
      </c>
      <c r="C96" s="176">
        <f t="shared" si="3"/>
        <v>0</v>
      </c>
      <c r="D96" s="8"/>
      <c r="E96" s="8"/>
      <c r="F96" s="8"/>
      <c r="G96" s="8"/>
      <c r="H96" s="9"/>
      <c r="I96" s="9"/>
      <c r="J96" s="9"/>
      <c r="K96" s="9"/>
      <c r="L96" s="9"/>
      <c r="M96" s="9"/>
      <c r="N96" s="97"/>
      <c r="O96" s="99"/>
      <c r="P96" s="99"/>
      <c r="Q96" s="106"/>
      <c r="R96" s="106"/>
      <c r="S96" s="99"/>
      <c r="T96" s="68"/>
      <c r="U96" s="68"/>
      <c r="V96" s="68"/>
      <c r="W96" s="68"/>
      <c r="X96" s="68"/>
      <c r="Y96" s="68"/>
    </row>
    <row r="97" spans="1:25" hidden="1" x14ac:dyDescent="0.4">
      <c r="A97" s="142">
        <f t="shared" si="4"/>
        <v>92</v>
      </c>
      <c r="B97" s="367" t="s">
        <v>39</v>
      </c>
      <c r="C97" s="176">
        <f t="shared" si="3"/>
        <v>0</v>
      </c>
      <c r="D97" s="8"/>
      <c r="E97" s="8"/>
      <c r="F97" s="8"/>
      <c r="G97" s="8"/>
      <c r="H97" s="9"/>
      <c r="I97" s="9"/>
      <c r="J97" s="9"/>
      <c r="K97" s="9"/>
      <c r="L97" s="9"/>
      <c r="M97" s="9"/>
      <c r="N97" s="97"/>
      <c r="O97" s="99"/>
      <c r="P97" s="99"/>
      <c r="Q97" s="106"/>
      <c r="R97" s="106"/>
      <c r="S97" s="99"/>
      <c r="T97" s="68"/>
      <c r="U97" s="68"/>
      <c r="V97" s="68"/>
      <c r="W97" s="68"/>
      <c r="X97" s="68"/>
      <c r="Y97" s="68"/>
    </row>
    <row r="98" spans="1:25" hidden="1" x14ac:dyDescent="0.4">
      <c r="A98" s="142">
        <f t="shared" si="4"/>
        <v>93</v>
      </c>
      <c r="B98" s="367" t="s">
        <v>228</v>
      </c>
      <c r="C98" s="176">
        <f t="shared" si="3"/>
        <v>0</v>
      </c>
      <c r="D98" s="8"/>
      <c r="E98" s="8"/>
      <c r="F98" s="8"/>
      <c r="G98" s="8"/>
      <c r="H98" s="9"/>
      <c r="I98" s="9"/>
      <c r="J98" s="9"/>
      <c r="K98" s="9"/>
      <c r="L98" s="9"/>
      <c r="M98" s="9"/>
      <c r="N98" s="97"/>
      <c r="O98" s="99"/>
      <c r="P98" s="99"/>
      <c r="Q98" s="106"/>
      <c r="R98" s="106"/>
      <c r="S98" s="99"/>
      <c r="T98" s="68"/>
      <c r="U98" s="68"/>
      <c r="V98" s="68"/>
      <c r="W98" s="68"/>
      <c r="X98" s="68"/>
      <c r="Y98" s="68"/>
    </row>
    <row r="99" spans="1:25" hidden="1" x14ac:dyDescent="0.4">
      <c r="A99" s="142">
        <f t="shared" si="4"/>
        <v>94</v>
      </c>
      <c r="B99" s="367" t="s">
        <v>91</v>
      </c>
      <c r="C99" s="176">
        <f t="shared" si="3"/>
        <v>0</v>
      </c>
      <c r="D99" s="8"/>
      <c r="E99" s="8"/>
      <c r="F99" s="8"/>
      <c r="G99" s="8"/>
      <c r="H99" s="9"/>
      <c r="I99" s="9"/>
      <c r="J99" s="9"/>
      <c r="K99" s="9"/>
      <c r="L99" s="9"/>
      <c r="M99" s="9"/>
      <c r="N99" s="97"/>
      <c r="O99" s="99"/>
      <c r="P99" s="99"/>
      <c r="Q99" s="106"/>
      <c r="R99" s="106"/>
      <c r="S99" s="99"/>
      <c r="T99" s="68"/>
      <c r="U99" s="68"/>
      <c r="V99" s="68"/>
      <c r="W99" s="68"/>
      <c r="X99" s="68"/>
      <c r="Y99" s="68"/>
    </row>
    <row r="100" spans="1:25" hidden="1" x14ac:dyDescent="0.4">
      <c r="A100" s="142">
        <f t="shared" si="4"/>
        <v>95</v>
      </c>
      <c r="B100" s="367" t="s">
        <v>32</v>
      </c>
      <c r="C100" s="176">
        <f t="shared" si="3"/>
        <v>0</v>
      </c>
      <c r="D100" s="8"/>
      <c r="E100" s="8"/>
      <c r="F100" s="8"/>
      <c r="G100" s="8"/>
      <c r="H100" s="9"/>
      <c r="I100" s="9"/>
      <c r="J100" s="9"/>
      <c r="K100" s="9"/>
      <c r="L100" s="9"/>
      <c r="M100" s="9"/>
      <c r="N100" s="97"/>
      <c r="O100" s="99"/>
      <c r="P100" s="99"/>
      <c r="Q100" s="106"/>
      <c r="R100" s="106"/>
      <c r="S100" s="99"/>
      <c r="T100" s="68"/>
      <c r="U100" s="68"/>
      <c r="V100" s="68"/>
      <c r="W100" s="68"/>
      <c r="X100" s="68"/>
      <c r="Y100" s="68"/>
    </row>
    <row r="101" spans="1:25" hidden="1" x14ac:dyDescent="0.4">
      <c r="A101" s="142">
        <f t="shared" si="4"/>
        <v>96</v>
      </c>
      <c r="B101" s="367" t="s">
        <v>92</v>
      </c>
      <c r="C101" s="176">
        <f t="shared" si="3"/>
        <v>0</v>
      </c>
      <c r="D101" s="8"/>
      <c r="E101" s="8"/>
      <c r="F101" s="8"/>
      <c r="G101" s="9"/>
      <c r="H101" s="9"/>
      <c r="I101" s="9"/>
      <c r="J101" s="9"/>
      <c r="K101" s="9"/>
      <c r="L101" s="9"/>
      <c r="M101" s="9"/>
      <c r="N101" s="97"/>
      <c r="O101" s="99"/>
      <c r="P101" s="99"/>
      <c r="Q101" s="106"/>
      <c r="R101" s="106"/>
      <c r="S101" s="99"/>
      <c r="T101" s="68"/>
      <c r="U101" s="68"/>
      <c r="V101" s="68"/>
      <c r="W101" s="68"/>
      <c r="X101" s="68"/>
      <c r="Y101" s="68"/>
    </row>
    <row r="102" spans="1:25" hidden="1" x14ac:dyDescent="0.4">
      <c r="A102" s="142">
        <f t="shared" si="4"/>
        <v>97</v>
      </c>
      <c r="B102" s="368" t="s">
        <v>59</v>
      </c>
      <c r="C102" s="176">
        <f t="shared" ref="C102:C103" si="5">SUM(D102:Y102)</f>
        <v>0</v>
      </c>
      <c r="D102" s="8"/>
      <c r="E102" s="8"/>
      <c r="F102" s="8"/>
      <c r="G102" s="9"/>
      <c r="H102" s="9"/>
      <c r="I102" s="9"/>
      <c r="J102" s="9"/>
      <c r="K102" s="9"/>
      <c r="L102" s="9"/>
      <c r="M102" s="9"/>
      <c r="N102" s="97"/>
      <c r="O102" s="99"/>
      <c r="P102" s="99"/>
      <c r="Q102" s="106"/>
      <c r="R102" s="106"/>
      <c r="S102" s="99"/>
      <c r="T102" s="68"/>
      <c r="U102" s="68"/>
      <c r="V102" s="68"/>
      <c r="W102" s="68"/>
      <c r="X102" s="68"/>
      <c r="Y102" s="68"/>
    </row>
    <row r="103" spans="1:25" ht="18.5" hidden="1" thickBot="1" x14ac:dyDescent="0.45">
      <c r="A103" s="142">
        <f t="shared" si="4"/>
        <v>98</v>
      </c>
      <c r="B103" s="368" t="s">
        <v>195</v>
      </c>
      <c r="C103" s="176">
        <f t="shared" si="5"/>
        <v>0</v>
      </c>
      <c r="D103" s="8"/>
      <c r="E103" s="8"/>
      <c r="F103" s="8"/>
      <c r="G103" s="9"/>
      <c r="H103" s="9"/>
      <c r="I103" s="9"/>
      <c r="J103" s="9"/>
      <c r="K103" s="9"/>
      <c r="L103" s="391"/>
      <c r="M103" s="391"/>
      <c r="N103" s="97"/>
    </row>
    <row r="104" spans="1:25" ht="18.5" thickBot="1" x14ac:dyDescent="0.45">
      <c r="D104" s="392">
        <f t="shared" ref="D104:T104" si="6">SUM(D5:D103)</f>
        <v>4603.24</v>
      </c>
      <c r="E104" s="392">
        <f t="shared" si="6"/>
        <v>0</v>
      </c>
      <c r="F104" s="392">
        <f t="shared" si="6"/>
        <v>0</v>
      </c>
      <c r="G104" s="392">
        <f t="shared" si="6"/>
        <v>0</v>
      </c>
      <c r="H104" s="392">
        <f t="shared" si="6"/>
        <v>0</v>
      </c>
      <c r="I104" s="392">
        <f t="shared" si="6"/>
        <v>0</v>
      </c>
      <c r="J104" s="392">
        <f t="shared" si="6"/>
        <v>0</v>
      </c>
      <c r="K104" s="392">
        <f t="shared" si="6"/>
        <v>0</v>
      </c>
      <c r="L104" s="392">
        <f t="shared" si="6"/>
        <v>0</v>
      </c>
      <c r="M104" s="392">
        <f t="shared" si="6"/>
        <v>0</v>
      </c>
      <c r="N104" s="392">
        <f t="shared" si="6"/>
        <v>0</v>
      </c>
      <c r="O104" s="392">
        <f t="shared" si="6"/>
        <v>0</v>
      </c>
      <c r="P104" s="392">
        <f t="shared" si="6"/>
        <v>0</v>
      </c>
      <c r="Q104" s="392">
        <f t="shared" si="6"/>
        <v>0</v>
      </c>
      <c r="R104" s="392">
        <f t="shared" si="6"/>
        <v>0</v>
      </c>
      <c r="S104" s="392">
        <f t="shared" si="6"/>
        <v>0</v>
      </c>
      <c r="T104" s="392">
        <f t="shared" si="6"/>
        <v>0</v>
      </c>
    </row>
    <row r="105" spans="1:25" x14ac:dyDescent="0.4">
      <c r="K105" s="381"/>
    </row>
  </sheetData>
  <sheetProtection algorithmName="SHA-512" hashValue="NV6Z13GVAxvUkOJIaU3aXvNTE8Okl4ZQm5lcJR+O8zMQbId4sIImDEUQvkmdhr1e+nCi+KJA2eFTq7eZRVXxVQ==" saltValue="kHJyOG0e8fjzs/9wCGUTbA==" spinCount="100000" sheet="1" objects="1" scenarios="1"/>
  <sortState ref="A6:D103">
    <sortCondition descending="1" ref="C6:C103"/>
  </sortState>
  <customSheetViews>
    <customSheetView guid="{58E021BF-97D1-4B64-8CE7-89613EB62F48}" scale="75" fitToPage="1" hiddenColumns="1">
      <selection activeCell="U15" sqref="U15"/>
      <pageMargins left="0" right="0" top="0.35433070866141736" bottom="0.31496062992125984" header="0.31496062992125984" footer="0.31496062992125984"/>
      <pageSetup paperSize="5" scale="72" fitToHeight="3" orientation="landscape" r:id="rId1"/>
    </customSheetView>
  </customSheetViews>
  <mergeCells count="2">
    <mergeCell ref="A2:T2"/>
    <mergeCell ref="D4:E4"/>
  </mergeCells>
  <pageMargins left="0" right="0" top="0.35433070866141736" bottom="0.31496062992125984" header="0.31496062992125984" footer="0.31496062992125984"/>
  <pageSetup paperSize="5" scale="72" fitToHeight="3" orientation="landscape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19"/>
  <sheetViews>
    <sheetView zoomScale="188" zoomScaleNormal="110" workbookViewId="0">
      <selection activeCell="E10" sqref="E10"/>
    </sheetView>
  </sheetViews>
  <sheetFormatPr baseColWidth="10" defaultRowHeight="14.5" x14ac:dyDescent="0.35"/>
  <cols>
    <col min="2" max="2" width="29.81640625" bestFit="1" customWidth="1"/>
    <col min="3" max="3" width="5.1796875" bestFit="1" customWidth="1"/>
  </cols>
  <sheetData>
    <row r="1" spans="2:3" ht="15.5" x14ac:dyDescent="0.35">
      <c r="B1" s="89" t="s">
        <v>168</v>
      </c>
      <c r="C1" s="77">
        <v>199</v>
      </c>
    </row>
    <row r="2" spans="2:3" ht="15.5" x14ac:dyDescent="0.35">
      <c r="B2" s="258" t="s">
        <v>96</v>
      </c>
      <c r="C2" s="77">
        <v>1</v>
      </c>
    </row>
    <row r="3" spans="2:3" ht="15.5" x14ac:dyDescent="0.35">
      <c r="B3" s="265" t="s">
        <v>105</v>
      </c>
      <c r="C3" s="77">
        <v>55</v>
      </c>
    </row>
    <row r="4" spans="2:3" ht="15.5" x14ac:dyDescent="0.35">
      <c r="B4" s="89" t="s">
        <v>122</v>
      </c>
      <c r="C4" s="52">
        <v>35</v>
      </c>
    </row>
    <row r="5" spans="2:3" ht="15.5" x14ac:dyDescent="0.35">
      <c r="B5" s="266" t="s">
        <v>142</v>
      </c>
      <c r="C5" s="52">
        <v>20</v>
      </c>
    </row>
    <row r="6" spans="2:3" ht="15.5" x14ac:dyDescent="0.35">
      <c r="B6" s="89" t="s">
        <v>130</v>
      </c>
      <c r="C6" s="77">
        <v>11</v>
      </c>
    </row>
    <row r="7" spans="2:3" ht="15.5" x14ac:dyDescent="0.35">
      <c r="B7" s="222" t="s">
        <v>394</v>
      </c>
      <c r="C7" s="77">
        <v>30</v>
      </c>
    </row>
    <row r="8" spans="2:3" ht="15.5" x14ac:dyDescent="0.35">
      <c r="B8" s="78" t="s">
        <v>138</v>
      </c>
      <c r="C8" s="77">
        <v>85</v>
      </c>
    </row>
    <row r="9" spans="2:3" ht="15.5" x14ac:dyDescent="0.35">
      <c r="B9" s="258" t="s">
        <v>421</v>
      </c>
      <c r="C9" s="77">
        <v>15</v>
      </c>
    </row>
    <row r="10" spans="2:3" ht="15.5" x14ac:dyDescent="0.35">
      <c r="B10" s="264" t="s">
        <v>200</v>
      </c>
      <c r="C10" s="52">
        <v>15</v>
      </c>
    </row>
    <row r="11" spans="2:3" ht="15.5" x14ac:dyDescent="0.35">
      <c r="B11" s="267" t="s">
        <v>424</v>
      </c>
      <c r="C11" s="268">
        <v>50</v>
      </c>
    </row>
    <row r="12" spans="2:3" ht="15.5" x14ac:dyDescent="0.35">
      <c r="B12" s="89" t="s">
        <v>101</v>
      </c>
      <c r="C12" s="52">
        <v>160</v>
      </c>
    </row>
    <row r="13" spans="2:3" ht="15.5" x14ac:dyDescent="0.35">
      <c r="B13" s="232" t="s">
        <v>117</v>
      </c>
      <c r="C13" s="77">
        <v>102.5</v>
      </c>
    </row>
    <row r="14" spans="2:3" ht="15.5" x14ac:dyDescent="0.35">
      <c r="B14" s="89" t="s">
        <v>128</v>
      </c>
      <c r="C14" s="77">
        <v>19</v>
      </c>
    </row>
    <row r="15" spans="2:3" ht="15.5" x14ac:dyDescent="0.35">
      <c r="B15" s="212" t="s">
        <v>355</v>
      </c>
      <c r="C15" s="77">
        <v>130</v>
      </c>
    </row>
    <row r="16" spans="2:3" ht="15.5" x14ac:dyDescent="0.35">
      <c r="B16" s="89" t="s">
        <v>157</v>
      </c>
      <c r="C16" s="77">
        <v>145</v>
      </c>
    </row>
    <row r="17" spans="2:3" ht="15.5" x14ac:dyDescent="0.35">
      <c r="B17" s="89" t="s">
        <v>103</v>
      </c>
      <c r="C17" s="52">
        <v>92.5</v>
      </c>
    </row>
    <row r="18" spans="2:3" ht="15.5" x14ac:dyDescent="0.35">
      <c r="B18" s="89" t="s">
        <v>97</v>
      </c>
      <c r="C18" s="77">
        <v>93.5</v>
      </c>
    </row>
    <row r="19" spans="2:3" ht="15.5" x14ac:dyDescent="0.35">
      <c r="B19" s="265" t="s">
        <v>179</v>
      </c>
      <c r="C19" s="77">
        <v>11</v>
      </c>
    </row>
  </sheetData>
  <sortState ref="B2:C19">
    <sortCondition ref="B2:B19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theme="1" tint="0.249977111117893"/>
  </sheetPr>
  <dimension ref="A1:XDS220"/>
  <sheetViews>
    <sheetView zoomScale="75" zoomScaleNormal="75" workbookViewId="0">
      <selection activeCell="C30" sqref="C30"/>
    </sheetView>
  </sheetViews>
  <sheetFormatPr baseColWidth="10" defaultColWidth="11.453125" defaultRowHeight="16.5" x14ac:dyDescent="0.35"/>
  <cols>
    <col min="1" max="1" width="6" style="17" bestFit="1" customWidth="1"/>
    <col min="2" max="2" width="30.36328125" style="17" bestFit="1" customWidth="1"/>
    <col min="3" max="3" width="6.81640625" style="18" customWidth="1"/>
    <col min="4" max="4" width="33.36328125" style="17" customWidth="1"/>
    <col min="5" max="5" width="8.453125" style="17" customWidth="1"/>
    <col min="6" max="6" width="11.54296875" style="17" customWidth="1"/>
    <col min="7" max="7" width="9.36328125" style="18" customWidth="1"/>
    <col min="8" max="8" width="9.6328125" style="18" customWidth="1"/>
    <col min="9" max="9" width="8.6328125" style="18" hidden="1" customWidth="1"/>
    <col min="10" max="10" width="8.6328125" style="61" hidden="1" customWidth="1"/>
    <col min="11" max="14" width="8.6328125" style="18" hidden="1" customWidth="1"/>
    <col min="15" max="18" width="8.6328125" style="17" hidden="1" customWidth="1"/>
    <col min="19" max="19" width="8.81640625" style="17" hidden="1" customWidth="1"/>
    <col min="20" max="20" width="9.1796875" style="17" hidden="1" customWidth="1"/>
    <col min="21" max="22" width="8.6328125" style="18" hidden="1" customWidth="1"/>
    <col min="23" max="38" width="8.6328125" style="17" hidden="1" customWidth="1"/>
    <col min="39" max="39" width="6" style="17" bestFit="1" customWidth="1"/>
    <col min="40" max="40" width="4.6328125" style="17" hidden="1" customWidth="1"/>
    <col min="41" max="41" width="6.81640625" style="17" hidden="1" customWidth="1"/>
    <col min="42" max="42" width="7" style="17" hidden="1" customWidth="1"/>
    <col min="43" max="43" width="7.1796875" style="17" hidden="1" customWidth="1"/>
    <col min="44" max="44" width="6.453125" style="17" hidden="1" customWidth="1"/>
    <col min="45" max="45" width="6.81640625" style="17" hidden="1" customWidth="1"/>
    <col min="46" max="46" width="5.81640625" style="17" hidden="1" customWidth="1"/>
    <col min="47" max="47" width="6.81640625" style="17" hidden="1" customWidth="1"/>
    <col min="48" max="49" width="11.453125" style="17" customWidth="1"/>
    <col min="50" max="16384" width="11.453125" style="17"/>
  </cols>
  <sheetData>
    <row r="1" spans="1:47" s="58" customFormat="1" ht="45" x14ac:dyDescent="0.35">
      <c r="A1" s="647" t="s">
        <v>0</v>
      </c>
      <c r="B1" s="648"/>
      <c r="C1" s="648"/>
      <c r="D1" s="648"/>
      <c r="E1" s="648"/>
      <c r="F1" s="648"/>
      <c r="G1" s="648"/>
      <c r="H1" s="648"/>
      <c r="I1" s="648"/>
      <c r="J1" s="648"/>
      <c r="K1" s="648"/>
      <c r="L1" s="648"/>
      <c r="M1" s="648"/>
      <c r="N1" s="648"/>
      <c r="O1" s="648"/>
      <c r="P1" s="648"/>
      <c r="Q1" s="648"/>
      <c r="R1" s="648"/>
      <c r="S1" s="648"/>
      <c r="T1" s="648"/>
      <c r="U1" s="648"/>
      <c r="V1" s="648"/>
      <c r="W1" s="648"/>
      <c r="X1" s="648"/>
      <c r="Y1" s="648"/>
      <c r="Z1" s="648"/>
      <c r="AA1" s="648"/>
      <c r="AB1" s="648"/>
      <c r="AC1" s="648"/>
      <c r="AD1" s="648"/>
      <c r="AE1" s="648"/>
      <c r="AF1" s="648"/>
      <c r="AG1" s="648"/>
      <c r="AH1" s="648"/>
      <c r="AI1" s="648"/>
      <c r="AJ1" s="648"/>
      <c r="AK1" s="648"/>
      <c r="AL1" s="648"/>
      <c r="AM1" s="648"/>
    </row>
    <row r="2" spans="1:47" x14ac:dyDescent="0.35">
      <c r="J2" s="59"/>
    </row>
    <row r="3" spans="1:47" s="60" customFormat="1" ht="36" customHeight="1" x14ac:dyDescent="0.35">
      <c r="A3" s="645" t="s">
        <v>633</v>
      </c>
      <c r="B3" s="646"/>
      <c r="C3" s="646"/>
      <c r="D3" s="646"/>
      <c r="E3" s="646"/>
      <c r="F3" s="646"/>
      <c r="G3" s="646"/>
      <c r="H3" s="646"/>
      <c r="I3" s="646"/>
      <c r="J3" s="646"/>
      <c r="K3" s="646"/>
      <c r="L3" s="646"/>
      <c r="M3" s="646"/>
      <c r="N3" s="646"/>
      <c r="O3" s="646"/>
      <c r="P3" s="646"/>
      <c r="Q3" s="646"/>
      <c r="R3" s="646"/>
      <c r="S3" s="646"/>
      <c r="T3" s="646"/>
      <c r="U3" s="646"/>
      <c r="V3" s="646"/>
      <c r="W3" s="646"/>
      <c r="X3" s="646"/>
      <c r="Y3" s="646"/>
      <c r="Z3" s="646"/>
      <c r="AA3" s="646"/>
      <c r="AB3" s="646"/>
      <c r="AC3" s="646"/>
      <c r="AD3" s="646"/>
      <c r="AE3" s="646"/>
      <c r="AF3" s="646"/>
      <c r="AG3" s="646"/>
      <c r="AH3" s="646"/>
      <c r="AI3" s="646"/>
      <c r="AJ3" s="646"/>
      <c r="AK3" s="646"/>
      <c r="AL3" s="646"/>
      <c r="AM3" s="646"/>
    </row>
    <row r="4" spans="1:47" x14ac:dyDescent="0.35">
      <c r="J4" s="59"/>
    </row>
    <row r="5" spans="1:47" s="30" customFormat="1" ht="56" customHeight="1" thickBot="1" x14ac:dyDescent="0.4">
      <c r="A5" s="649" t="s">
        <v>1</v>
      </c>
      <c r="B5" s="649"/>
      <c r="C5" s="649"/>
      <c r="D5" s="649"/>
      <c r="E5" s="649"/>
      <c r="F5" s="649"/>
      <c r="G5" s="649"/>
      <c r="H5" s="649"/>
      <c r="I5" s="649"/>
      <c r="J5" s="649"/>
      <c r="K5" s="649"/>
      <c r="L5" s="649"/>
      <c r="M5" s="649"/>
      <c r="N5" s="649"/>
      <c r="O5" s="649"/>
      <c r="P5" s="649"/>
      <c r="Q5" s="649"/>
      <c r="R5" s="649"/>
      <c r="S5" s="649"/>
      <c r="T5" s="649"/>
      <c r="U5" s="649"/>
      <c r="V5" s="649"/>
      <c r="W5" s="649"/>
      <c r="X5" s="649"/>
      <c r="Y5" s="649"/>
      <c r="Z5" s="649"/>
      <c r="AA5" s="649"/>
      <c r="AB5" s="649"/>
      <c r="AC5" s="649"/>
      <c r="AD5" s="649"/>
      <c r="AE5" s="649"/>
      <c r="AF5" s="649"/>
      <c r="AG5" s="649"/>
      <c r="AH5" s="649"/>
      <c r="AI5" s="649"/>
      <c r="AJ5" s="649"/>
      <c r="AK5" s="649"/>
      <c r="AL5" s="649"/>
      <c r="AM5" s="649"/>
    </row>
    <row r="6" spans="1:47" ht="28" customHeight="1" thickBot="1" x14ac:dyDescent="0.4">
      <c r="G6" s="625" t="s">
        <v>613</v>
      </c>
      <c r="H6" s="626"/>
      <c r="I6" s="625"/>
      <c r="J6" s="626"/>
      <c r="K6" s="625"/>
      <c r="L6" s="626"/>
      <c r="M6" s="625"/>
      <c r="N6" s="626"/>
      <c r="O6" s="625"/>
      <c r="P6" s="626"/>
      <c r="Q6" s="625"/>
      <c r="R6" s="626"/>
      <c r="S6" s="625"/>
      <c r="T6" s="626"/>
      <c r="U6" s="625"/>
      <c r="V6" s="626"/>
      <c r="W6" s="625"/>
      <c r="X6" s="626"/>
      <c r="Y6" s="625"/>
      <c r="Z6" s="626"/>
      <c r="AA6" s="625"/>
      <c r="AB6" s="626"/>
      <c r="AC6" s="625"/>
      <c r="AD6" s="626"/>
      <c r="AE6" s="635"/>
      <c r="AF6" s="636"/>
      <c r="AG6" s="625"/>
      <c r="AH6" s="626"/>
      <c r="AI6" s="625"/>
      <c r="AJ6" s="626"/>
      <c r="AK6" s="635"/>
      <c r="AL6" s="636"/>
    </row>
    <row r="7" spans="1:47" s="31" customFormat="1" ht="16.5" customHeight="1" thickBot="1" x14ac:dyDescent="0.4">
      <c r="C7" s="188"/>
      <c r="G7" s="629" t="s">
        <v>611</v>
      </c>
      <c r="H7" s="630"/>
      <c r="I7" s="629"/>
      <c r="J7" s="630"/>
      <c r="K7" s="629"/>
      <c r="L7" s="630"/>
      <c r="M7" s="629"/>
      <c r="N7" s="630"/>
      <c r="O7" s="629"/>
      <c r="P7" s="630"/>
      <c r="Q7" s="629"/>
      <c r="R7" s="630"/>
      <c r="S7" s="629"/>
      <c r="T7" s="630"/>
      <c r="U7" s="629"/>
      <c r="V7" s="630"/>
      <c r="W7" s="629"/>
      <c r="X7" s="630"/>
      <c r="Y7" s="629"/>
      <c r="Z7" s="630"/>
      <c r="AA7" s="629"/>
      <c r="AB7" s="630"/>
      <c r="AC7" s="629"/>
      <c r="AD7" s="630"/>
      <c r="AE7" s="629"/>
      <c r="AF7" s="630"/>
      <c r="AG7" s="629"/>
      <c r="AH7" s="637"/>
      <c r="AI7" s="629"/>
      <c r="AJ7" s="630"/>
      <c r="AK7" s="629"/>
      <c r="AL7" s="630"/>
      <c r="AN7" s="17"/>
      <c r="AO7" s="17"/>
      <c r="AP7" s="17"/>
      <c r="AQ7" s="17"/>
      <c r="AR7" s="17"/>
      <c r="AS7" s="17"/>
      <c r="AT7" s="17"/>
    </row>
    <row r="8" spans="1:47" s="31" customFormat="1" ht="49" customHeight="1" thickBot="1" x14ac:dyDescent="0.4">
      <c r="B8" s="642" t="s">
        <v>632</v>
      </c>
      <c r="C8" s="643"/>
      <c r="D8" s="643"/>
      <c r="E8" s="643"/>
      <c r="F8" s="644"/>
      <c r="G8" s="631"/>
      <c r="H8" s="632"/>
      <c r="I8" s="633"/>
      <c r="J8" s="634"/>
      <c r="K8" s="631"/>
      <c r="L8" s="632"/>
      <c r="M8" s="631"/>
      <c r="N8" s="632"/>
      <c r="O8" s="631"/>
      <c r="P8" s="632"/>
      <c r="Q8" s="631"/>
      <c r="R8" s="632"/>
      <c r="S8" s="631"/>
      <c r="T8" s="632"/>
      <c r="U8" s="631"/>
      <c r="V8" s="632"/>
      <c r="W8" s="631"/>
      <c r="X8" s="632"/>
      <c r="Y8" s="631"/>
      <c r="Z8" s="632"/>
      <c r="AA8" s="631"/>
      <c r="AB8" s="632"/>
      <c r="AC8" s="633"/>
      <c r="AD8" s="634"/>
      <c r="AE8" s="633"/>
      <c r="AF8" s="634"/>
      <c r="AG8" s="631"/>
      <c r="AH8" s="638"/>
      <c r="AI8" s="631"/>
      <c r="AJ8" s="632"/>
      <c r="AK8" s="631"/>
      <c r="AL8" s="632"/>
      <c r="AM8" s="17"/>
      <c r="AN8" s="639" t="s">
        <v>623</v>
      </c>
      <c r="AO8" s="640"/>
      <c r="AP8" s="641" t="s">
        <v>626</v>
      </c>
      <c r="AQ8" s="640"/>
      <c r="AR8" s="641" t="s">
        <v>625</v>
      </c>
      <c r="AS8" s="640"/>
      <c r="AT8" s="641" t="s">
        <v>624</v>
      </c>
      <c r="AU8" s="640"/>
    </row>
    <row r="9" spans="1:47" ht="28" customHeight="1" thickBot="1" x14ac:dyDescent="0.4">
      <c r="A9" s="209" t="s">
        <v>234</v>
      </c>
      <c r="B9" s="145" t="s">
        <v>119</v>
      </c>
      <c r="C9" s="145" t="s">
        <v>120</v>
      </c>
      <c r="D9" s="145" t="s">
        <v>3</v>
      </c>
      <c r="E9" s="57" t="s">
        <v>4</v>
      </c>
      <c r="F9" s="587" t="s">
        <v>656</v>
      </c>
      <c r="G9" s="87" t="s">
        <v>5</v>
      </c>
      <c r="H9" s="184" t="s">
        <v>6</v>
      </c>
      <c r="I9" s="87" t="s">
        <v>5</v>
      </c>
      <c r="J9" s="184" t="s">
        <v>6</v>
      </c>
      <c r="K9" s="91" t="s">
        <v>5</v>
      </c>
      <c r="L9" s="184" t="s">
        <v>6</v>
      </c>
      <c r="M9" s="91" t="s">
        <v>5</v>
      </c>
      <c r="N9" s="184" t="s">
        <v>6</v>
      </c>
      <c r="O9" s="87" t="s">
        <v>5</v>
      </c>
      <c r="P9" s="184" t="s">
        <v>6</v>
      </c>
      <c r="Q9" s="91" t="s">
        <v>5</v>
      </c>
      <c r="R9" s="184" t="s">
        <v>6</v>
      </c>
      <c r="S9" s="87" t="s">
        <v>5</v>
      </c>
      <c r="T9" s="184" t="s">
        <v>6</v>
      </c>
      <c r="U9" s="91" t="s">
        <v>5</v>
      </c>
      <c r="V9" s="184" t="s">
        <v>6</v>
      </c>
      <c r="W9" s="91" t="s">
        <v>5</v>
      </c>
      <c r="X9" s="184" t="s">
        <v>6</v>
      </c>
      <c r="Y9" s="91" t="s">
        <v>5</v>
      </c>
      <c r="Z9" s="184" t="s">
        <v>6</v>
      </c>
      <c r="AA9" s="91" t="s">
        <v>5</v>
      </c>
      <c r="AB9" s="184" t="s">
        <v>6</v>
      </c>
      <c r="AC9" s="91" t="s">
        <v>5</v>
      </c>
      <c r="AD9" s="184" t="s">
        <v>6</v>
      </c>
      <c r="AE9" s="91" t="s">
        <v>5</v>
      </c>
      <c r="AF9" s="184" t="s">
        <v>6</v>
      </c>
      <c r="AG9" s="91" t="s">
        <v>5</v>
      </c>
      <c r="AH9" s="184" t="s">
        <v>6</v>
      </c>
      <c r="AI9" s="91" t="s">
        <v>5</v>
      </c>
      <c r="AJ9" s="184" t="s">
        <v>6</v>
      </c>
      <c r="AK9" s="91" t="s">
        <v>5</v>
      </c>
      <c r="AL9" s="225" t="s">
        <v>6</v>
      </c>
      <c r="AM9" s="209" t="s">
        <v>234</v>
      </c>
      <c r="AN9" s="544" t="s">
        <v>234</v>
      </c>
      <c r="AO9" s="545" t="s">
        <v>234</v>
      </c>
      <c r="AP9" s="548">
        <v>0.3</v>
      </c>
      <c r="AQ9" s="343" t="s">
        <v>196</v>
      </c>
      <c r="AR9" s="548">
        <v>0.6</v>
      </c>
      <c r="AS9" s="343" t="s">
        <v>196</v>
      </c>
      <c r="AT9" s="546">
        <v>-0.4</v>
      </c>
      <c r="AU9" s="547" t="s">
        <v>196</v>
      </c>
    </row>
    <row r="10" spans="1:47" s="50" customFormat="1" ht="20.25" customHeight="1" thickBot="1" x14ac:dyDescent="0.4">
      <c r="A10" s="202">
        <v>1</v>
      </c>
      <c r="B10" s="22" t="s">
        <v>48</v>
      </c>
      <c r="C10" s="52">
        <v>2008</v>
      </c>
      <c r="D10" s="75" t="s">
        <v>38</v>
      </c>
      <c r="E10" s="26">
        <f t="shared" ref="E10:E41" si="0">H10+J10+L10+N10+P10+R10+T10+V10+X10+Z10+AB10+AD10+AF10+AH10+AJ10+AL10</f>
        <v>160</v>
      </c>
      <c r="F10" s="623">
        <f>G10/2</f>
        <v>67.5</v>
      </c>
      <c r="G10" s="128">
        <v>135</v>
      </c>
      <c r="H10" s="338">
        <v>160</v>
      </c>
      <c r="I10" s="128"/>
      <c r="J10" s="429"/>
      <c r="K10" s="128"/>
      <c r="L10" s="429"/>
      <c r="M10" s="128"/>
      <c r="N10" s="429"/>
      <c r="O10" s="128"/>
      <c r="P10" s="429"/>
      <c r="Q10" s="128"/>
      <c r="R10" s="429"/>
      <c r="S10" s="128"/>
      <c r="T10" s="429"/>
      <c r="U10" s="128"/>
      <c r="V10" s="429"/>
      <c r="W10" s="128"/>
      <c r="X10" s="429"/>
      <c r="Y10" s="128"/>
      <c r="Z10" s="429"/>
      <c r="AA10" s="128"/>
      <c r="AB10" s="429"/>
      <c r="AC10" s="128"/>
      <c r="AD10" s="429"/>
      <c r="AE10" s="128"/>
      <c r="AF10" s="429"/>
      <c r="AG10" s="128"/>
      <c r="AH10" s="429"/>
      <c r="AI10" s="128"/>
      <c r="AJ10" s="429"/>
      <c r="AK10" s="128"/>
      <c r="AL10" s="446"/>
      <c r="AM10" s="404">
        <v>1</v>
      </c>
      <c r="AN10" s="452">
        <v>1</v>
      </c>
      <c r="AO10" s="335">
        <v>100</v>
      </c>
      <c r="AP10" s="336">
        <f>AO10*AP9</f>
        <v>30</v>
      </c>
      <c r="AQ10" s="195">
        <v>130</v>
      </c>
      <c r="AR10" s="337">
        <f>AO10*AR9</f>
        <v>60</v>
      </c>
      <c r="AS10" s="338">
        <v>160</v>
      </c>
      <c r="AT10" s="337">
        <f>AO10*AT9</f>
        <v>-40</v>
      </c>
      <c r="AU10" s="338">
        <f t="shared" ref="AU10:AU24" si="1">AO10+AT10</f>
        <v>60</v>
      </c>
    </row>
    <row r="11" spans="1:47" s="50" customFormat="1" ht="20.25" customHeight="1" thickBot="1" x14ac:dyDescent="0.4">
      <c r="A11" s="202">
        <f t="shared" ref="A11:A24" si="2">A10+1</f>
        <v>2</v>
      </c>
      <c r="B11" s="148" t="s">
        <v>205</v>
      </c>
      <c r="C11" s="52">
        <v>2009</v>
      </c>
      <c r="D11" s="146" t="s">
        <v>13</v>
      </c>
      <c r="E11" s="26">
        <f t="shared" si="0"/>
        <v>112</v>
      </c>
      <c r="F11" s="623">
        <f t="shared" ref="F11:F40" si="3">G11/2</f>
        <v>69</v>
      </c>
      <c r="G11" s="128">
        <v>138</v>
      </c>
      <c r="H11" s="313">
        <v>112</v>
      </c>
      <c r="I11" s="128"/>
      <c r="J11" s="218"/>
      <c r="K11" s="128"/>
      <c r="L11" s="218"/>
      <c r="M11" s="128"/>
      <c r="N11" s="218"/>
      <c r="O11" s="128"/>
      <c r="P11" s="218"/>
      <c r="Q11" s="128"/>
      <c r="R11" s="218"/>
      <c r="S11" s="128"/>
      <c r="T11" s="218"/>
      <c r="U11" s="128"/>
      <c r="V11" s="218"/>
      <c r="W11" s="128"/>
      <c r="X11" s="218"/>
      <c r="Y11" s="128"/>
      <c r="Z11" s="218"/>
      <c r="AA11" s="128"/>
      <c r="AB11" s="218"/>
      <c r="AC11" s="128"/>
      <c r="AD11" s="218"/>
      <c r="AE11" s="128"/>
      <c r="AF11" s="218"/>
      <c r="AG11" s="128"/>
      <c r="AH11" s="218"/>
      <c r="AI11" s="128"/>
      <c r="AJ11" s="218"/>
      <c r="AK11" s="128"/>
      <c r="AL11" s="447"/>
      <c r="AM11" s="404">
        <f t="shared" ref="AM11:AM24" si="4">AM10+1</f>
        <v>2</v>
      </c>
      <c r="AN11" s="374">
        <v>2</v>
      </c>
      <c r="AO11" s="218">
        <v>70</v>
      </c>
      <c r="AP11" s="208">
        <f>AO11*AP9</f>
        <v>21</v>
      </c>
      <c r="AQ11" s="111">
        <v>91</v>
      </c>
      <c r="AR11" s="155">
        <f>AO11*AR9</f>
        <v>42</v>
      </c>
      <c r="AS11" s="313">
        <v>112</v>
      </c>
      <c r="AT11" s="337">
        <f>AO11*AT9</f>
        <v>-28</v>
      </c>
      <c r="AU11" s="338">
        <f t="shared" si="1"/>
        <v>42</v>
      </c>
    </row>
    <row r="12" spans="1:47" s="50" customFormat="1" ht="20.25" customHeight="1" thickBot="1" x14ac:dyDescent="0.4">
      <c r="A12" s="202">
        <f t="shared" si="2"/>
        <v>3</v>
      </c>
      <c r="B12" s="135" t="s">
        <v>145</v>
      </c>
      <c r="C12" s="77">
        <v>2009</v>
      </c>
      <c r="D12" s="134" t="s">
        <v>30</v>
      </c>
      <c r="E12" s="26">
        <f t="shared" si="0"/>
        <v>72</v>
      </c>
      <c r="F12" s="623">
        <f t="shared" si="3"/>
        <v>71</v>
      </c>
      <c r="G12" s="128">
        <v>142</v>
      </c>
      <c r="H12" s="313">
        <v>72</v>
      </c>
      <c r="I12" s="110"/>
      <c r="J12" s="218"/>
      <c r="K12" s="110"/>
      <c r="L12" s="218"/>
      <c r="M12" s="110"/>
      <c r="N12" s="218"/>
      <c r="O12" s="110"/>
      <c r="P12" s="218"/>
      <c r="Q12" s="110"/>
      <c r="R12" s="218"/>
      <c r="S12" s="110"/>
      <c r="T12" s="218"/>
      <c r="U12" s="110"/>
      <c r="V12" s="218"/>
      <c r="W12" s="110"/>
      <c r="X12" s="218"/>
      <c r="Y12" s="110"/>
      <c r="Z12" s="218"/>
      <c r="AA12" s="110"/>
      <c r="AB12" s="218"/>
      <c r="AC12" s="110"/>
      <c r="AD12" s="218"/>
      <c r="AE12" s="110"/>
      <c r="AF12" s="218"/>
      <c r="AG12" s="110"/>
      <c r="AH12" s="218"/>
      <c r="AI12" s="110"/>
      <c r="AJ12" s="218"/>
      <c r="AK12" s="110"/>
      <c r="AL12" s="447"/>
      <c r="AM12" s="404">
        <f t="shared" si="4"/>
        <v>3</v>
      </c>
      <c r="AN12" s="373">
        <v>3</v>
      </c>
      <c r="AO12" s="218">
        <v>50</v>
      </c>
      <c r="AP12" s="208">
        <f>AO12*AP9</f>
        <v>15</v>
      </c>
      <c r="AQ12" s="111">
        <v>65</v>
      </c>
      <c r="AR12" s="155">
        <f>AO12*AR9</f>
        <v>30</v>
      </c>
      <c r="AS12" s="313">
        <v>80</v>
      </c>
      <c r="AT12" s="337">
        <f>AO12*AT9</f>
        <v>-20</v>
      </c>
      <c r="AU12" s="338">
        <f t="shared" si="1"/>
        <v>30</v>
      </c>
    </row>
    <row r="13" spans="1:47" s="50" customFormat="1" ht="20.25" customHeight="1" thickBot="1" x14ac:dyDescent="0.4">
      <c r="A13" s="202">
        <f t="shared" si="2"/>
        <v>4</v>
      </c>
      <c r="B13" s="22" t="s">
        <v>56</v>
      </c>
      <c r="C13" s="52">
        <v>2010</v>
      </c>
      <c r="D13" s="75" t="s">
        <v>11</v>
      </c>
      <c r="E13" s="26">
        <f t="shared" si="0"/>
        <v>72</v>
      </c>
      <c r="F13" s="623">
        <f t="shared" si="3"/>
        <v>71</v>
      </c>
      <c r="G13" s="128">
        <v>142</v>
      </c>
      <c r="H13" s="313">
        <v>72</v>
      </c>
      <c r="I13" s="128"/>
      <c r="J13" s="218"/>
      <c r="K13" s="128"/>
      <c r="L13" s="218"/>
      <c r="M13" s="128"/>
      <c r="N13" s="218"/>
      <c r="O13" s="128"/>
      <c r="P13" s="218"/>
      <c r="Q13" s="128"/>
      <c r="R13" s="218"/>
      <c r="S13" s="128"/>
      <c r="T13" s="218"/>
      <c r="U13" s="128"/>
      <c r="V13" s="218"/>
      <c r="W13" s="128"/>
      <c r="X13" s="218"/>
      <c r="Y13" s="128"/>
      <c r="Z13" s="218"/>
      <c r="AA13" s="128"/>
      <c r="AB13" s="218"/>
      <c r="AC13" s="128"/>
      <c r="AD13" s="218"/>
      <c r="AE13" s="128"/>
      <c r="AF13" s="218"/>
      <c r="AG13" s="128"/>
      <c r="AH13" s="218"/>
      <c r="AI13" s="128"/>
      <c r="AJ13" s="218"/>
      <c r="AK13" s="128"/>
      <c r="AL13" s="447"/>
      <c r="AM13" s="404">
        <f t="shared" si="4"/>
        <v>4</v>
      </c>
      <c r="AN13" s="374">
        <v>4</v>
      </c>
      <c r="AO13" s="218">
        <v>40</v>
      </c>
      <c r="AP13" s="208">
        <f>AO13*AP9</f>
        <v>12</v>
      </c>
      <c r="AQ13" s="111">
        <v>52</v>
      </c>
      <c r="AR13" s="155">
        <f>AO13*AR9</f>
        <v>24</v>
      </c>
      <c r="AS13" s="313">
        <v>64</v>
      </c>
      <c r="AT13" s="337">
        <f>AO13*AT9</f>
        <v>-16</v>
      </c>
      <c r="AU13" s="338">
        <f t="shared" si="1"/>
        <v>24</v>
      </c>
    </row>
    <row r="14" spans="1:47" s="50" customFormat="1" ht="20.25" customHeight="1" thickBot="1" x14ac:dyDescent="0.4">
      <c r="A14" s="202">
        <f t="shared" si="2"/>
        <v>5</v>
      </c>
      <c r="B14" s="79" t="s">
        <v>54</v>
      </c>
      <c r="C14" s="77">
        <v>2009</v>
      </c>
      <c r="D14" s="138" t="s">
        <v>29</v>
      </c>
      <c r="E14" s="26">
        <f t="shared" si="0"/>
        <v>48</v>
      </c>
      <c r="F14" s="623">
        <f t="shared" si="3"/>
        <v>71.5</v>
      </c>
      <c r="G14" s="128">
        <v>143</v>
      </c>
      <c r="H14" s="313">
        <v>48</v>
      </c>
      <c r="I14" s="128"/>
      <c r="J14" s="218"/>
      <c r="K14" s="128"/>
      <c r="L14" s="218"/>
      <c r="M14" s="128"/>
      <c r="N14" s="218"/>
      <c r="O14" s="128"/>
      <c r="P14" s="218"/>
      <c r="Q14" s="128"/>
      <c r="R14" s="218"/>
      <c r="S14" s="128"/>
      <c r="T14" s="218"/>
      <c r="U14" s="128"/>
      <c r="V14" s="218"/>
      <c r="W14" s="128"/>
      <c r="X14" s="218"/>
      <c r="Y14" s="128"/>
      <c r="Z14" s="218"/>
      <c r="AA14" s="128"/>
      <c r="AB14" s="218"/>
      <c r="AC14" s="128"/>
      <c r="AD14" s="218"/>
      <c r="AE14" s="128"/>
      <c r="AF14" s="218"/>
      <c r="AG14" s="128"/>
      <c r="AH14" s="218"/>
      <c r="AI14" s="128"/>
      <c r="AJ14" s="218"/>
      <c r="AK14" s="128"/>
      <c r="AL14" s="447"/>
      <c r="AM14" s="404">
        <f t="shared" si="4"/>
        <v>5</v>
      </c>
      <c r="AN14" s="373">
        <v>5</v>
      </c>
      <c r="AO14" s="218">
        <v>30</v>
      </c>
      <c r="AP14" s="208">
        <f>AO14*AP9</f>
        <v>9</v>
      </c>
      <c r="AQ14" s="111">
        <v>39</v>
      </c>
      <c r="AR14" s="155">
        <f>AO14*AR9</f>
        <v>18</v>
      </c>
      <c r="AS14" s="313">
        <v>48</v>
      </c>
      <c r="AT14" s="337">
        <f>AO14*AT9</f>
        <v>-12</v>
      </c>
      <c r="AU14" s="338">
        <f t="shared" si="1"/>
        <v>18</v>
      </c>
    </row>
    <row r="15" spans="1:47" s="50" customFormat="1" ht="20.25" customHeight="1" thickBot="1" x14ac:dyDescent="0.4">
      <c r="A15" s="202">
        <f t="shared" si="2"/>
        <v>6</v>
      </c>
      <c r="B15" s="22" t="s">
        <v>107</v>
      </c>
      <c r="C15" s="52">
        <v>2008</v>
      </c>
      <c r="D15" s="369" t="s">
        <v>125</v>
      </c>
      <c r="E15" s="26">
        <f t="shared" si="0"/>
        <v>32</v>
      </c>
      <c r="F15" s="623">
        <f t="shared" si="3"/>
        <v>72</v>
      </c>
      <c r="G15" s="128">
        <v>144</v>
      </c>
      <c r="H15" s="313">
        <v>32</v>
      </c>
      <c r="I15" s="128"/>
      <c r="J15" s="218"/>
      <c r="K15" s="128"/>
      <c r="L15" s="218"/>
      <c r="M15" s="128"/>
      <c r="N15" s="218"/>
      <c r="O15" s="128"/>
      <c r="P15" s="218"/>
      <c r="Q15" s="128"/>
      <c r="R15" s="218"/>
      <c r="S15" s="128"/>
      <c r="T15" s="218"/>
      <c r="U15" s="128"/>
      <c r="V15" s="218"/>
      <c r="W15" s="128"/>
      <c r="X15" s="218"/>
      <c r="Y15" s="128"/>
      <c r="Z15" s="218"/>
      <c r="AA15" s="128"/>
      <c r="AB15" s="218"/>
      <c r="AC15" s="128"/>
      <c r="AD15" s="218"/>
      <c r="AE15" s="128"/>
      <c r="AF15" s="218"/>
      <c r="AG15" s="128"/>
      <c r="AH15" s="218"/>
      <c r="AI15" s="128"/>
      <c r="AJ15" s="218"/>
      <c r="AK15" s="128"/>
      <c r="AL15" s="447"/>
      <c r="AM15" s="404">
        <f t="shared" si="4"/>
        <v>6</v>
      </c>
      <c r="AN15" s="374">
        <v>6</v>
      </c>
      <c r="AO15" s="218">
        <v>20</v>
      </c>
      <c r="AP15" s="208">
        <f>AO15*AP9</f>
        <v>6</v>
      </c>
      <c r="AQ15" s="132">
        <v>26</v>
      </c>
      <c r="AR15" s="155">
        <f>AO15*AR9</f>
        <v>12</v>
      </c>
      <c r="AS15" s="313">
        <v>32</v>
      </c>
      <c r="AT15" s="337">
        <f>AO15*AT9</f>
        <v>-8</v>
      </c>
      <c r="AU15" s="338">
        <f t="shared" si="1"/>
        <v>12</v>
      </c>
    </row>
    <row r="16" spans="1:47" s="50" customFormat="1" ht="20.25" customHeight="1" thickBot="1" x14ac:dyDescent="0.4">
      <c r="A16" s="202">
        <f t="shared" si="2"/>
        <v>7</v>
      </c>
      <c r="B16" s="81" t="s">
        <v>146</v>
      </c>
      <c r="C16" s="52">
        <v>2010</v>
      </c>
      <c r="D16" s="75" t="s">
        <v>38</v>
      </c>
      <c r="E16" s="26">
        <f t="shared" si="0"/>
        <v>24</v>
      </c>
      <c r="F16" s="623">
        <f t="shared" si="3"/>
        <v>73.5</v>
      </c>
      <c r="G16" s="128">
        <v>147</v>
      </c>
      <c r="H16" s="313">
        <v>24</v>
      </c>
      <c r="I16" s="128"/>
      <c r="J16" s="353"/>
      <c r="K16" s="128"/>
      <c r="L16" s="353"/>
      <c r="M16" s="128"/>
      <c r="N16" s="353"/>
      <c r="O16" s="128"/>
      <c r="P16" s="353"/>
      <c r="Q16" s="128"/>
      <c r="R16" s="353"/>
      <c r="S16" s="128"/>
      <c r="T16" s="353"/>
      <c r="U16" s="128"/>
      <c r="V16" s="353"/>
      <c r="W16" s="128"/>
      <c r="X16" s="353"/>
      <c r="Y16" s="128"/>
      <c r="Z16" s="353"/>
      <c r="AA16" s="128"/>
      <c r="AB16" s="353"/>
      <c r="AC16" s="128"/>
      <c r="AD16" s="353"/>
      <c r="AE16" s="128"/>
      <c r="AF16" s="353"/>
      <c r="AG16" s="128"/>
      <c r="AH16" s="353"/>
      <c r="AI16" s="128"/>
      <c r="AJ16" s="353"/>
      <c r="AK16" s="128"/>
      <c r="AL16" s="448"/>
      <c r="AM16" s="404">
        <f t="shared" si="4"/>
        <v>7</v>
      </c>
      <c r="AN16" s="373">
        <v>7</v>
      </c>
      <c r="AO16" s="218">
        <v>15</v>
      </c>
      <c r="AP16" s="208">
        <f>AO16*AP9</f>
        <v>4.5</v>
      </c>
      <c r="AQ16" s="111">
        <v>19.5</v>
      </c>
      <c r="AR16" s="155">
        <f>AO16*AR9</f>
        <v>9</v>
      </c>
      <c r="AS16" s="313">
        <v>24</v>
      </c>
      <c r="AT16" s="337">
        <f>AO16*AT9</f>
        <v>-6</v>
      </c>
      <c r="AU16" s="338">
        <f t="shared" si="1"/>
        <v>9</v>
      </c>
    </row>
    <row r="17" spans="1:47" s="50" customFormat="1" ht="20.25" customHeight="1" thickBot="1" x14ac:dyDescent="0.4">
      <c r="A17" s="202">
        <f t="shared" si="2"/>
        <v>8</v>
      </c>
      <c r="B17" s="79" t="s">
        <v>50</v>
      </c>
      <c r="C17" s="77">
        <v>2008</v>
      </c>
      <c r="D17" s="138" t="s">
        <v>38</v>
      </c>
      <c r="E17" s="26">
        <f t="shared" si="0"/>
        <v>17.600000000000001</v>
      </c>
      <c r="F17" s="623">
        <f t="shared" si="3"/>
        <v>74</v>
      </c>
      <c r="G17" s="128">
        <v>148</v>
      </c>
      <c r="H17" s="313">
        <v>17.600000000000001</v>
      </c>
      <c r="I17" s="110"/>
      <c r="J17" s="218"/>
      <c r="K17" s="110"/>
      <c r="L17" s="218"/>
      <c r="M17" s="110"/>
      <c r="N17" s="218"/>
      <c r="O17" s="110"/>
      <c r="P17" s="218"/>
      <c r="Q17" s="110"/>
      <c r="R17" s="218"/>
      <c r="S17" s="110"/>
      <c r="T17" s="218"/>
      <c r="U17" s="110"/>
      <c r="V17" s="218"/>
      <c r="W17" s="110"/>
      <c r="X17" s="218"/>
      <c r="Y17" s="110"/>
      <c r="Z17" s="218"/>
      <c r="AA17" s="110"/>
      <c r="AB17" s="218"/>
      <c r="AC17" s="110"/>
      <c r="AD17" s="218"/>
      <c r="AE17" s="110"/>
      <c r="AF17" s="218"/>
      <c r="AG17" s="110"/>
      <c r="AH17" s="218"/>
      <c r="AI17" s="110"/>
      <c r="AJ17" s="218"/>
      <c r="AK17" s="110"/>
      <c r="AL17" s="447"/>
      <c r="AM17" s="404">
        <f t="shared" si="4"/>
        <v>8</v>
      </c>
      <c r="AN17" s="374">
        <v>8</v>
      </c>
      <c r="AO17" s="218">
        <v>12</v>
      </c>
      <c r="AP17" s="162">
        <f>AO17*AP9</f>
        <v>3.5999999999999996</v>
      </c>
      <c r="AQ17" s="111">
        <v>15.6</v>
      </c>
      <c r="AR17" s="155">
        <f>AO17*AR9</f>
        <v>7.1999999999999993</v>
      </c>
      <c r="AS17" s="313">
        <v>19.2</v>
      </c>
      <c r="AT17" s="337">
        <f>AO17*AT9</f>
        <v>-4.8000000000000007</v>
      </c>
      <c r="AU17" s="338">
        <f t="shared" si="1"/>
        <v>7.1999999999999993</v>
      </c>
    </row>
    <row r="18" spans="1:47" s="50" customFormat="1" ht="20.25" customHeight="1" thickBot="1" x14ac:dyDescent="0.4">
      <c r="A18" s="202">
        <f t="shared" si="2"/>
        <v>9</v>
      </c>
      <c r="B18" s="438" t="s">
        <v>134</v>
      </c>
      <c r="C18" s="77">
        <v>2008</v>
      </c>
      <c r="D18" s="76" t="s">
        <v>8</v>
      </c>
      <c r="E18" s="26">
        <f t="shared" si="0"/>
        <v>17.600000000000001</v>
      </c>
      <c r="F18" s="623">
        <f t="shared" si="3"/>
        <v>74</v>
      </c>
      <c r="G18" s="128">
        <v>148</v>
      </c>
      <c r="H18" s="313">
        <v>17.600000000000001</v>
      </c>
      <c r="I18" s="110"/>
      <c r="J18" s="218"/>
      <c r="K18" s="110"/>
      <c r="L18" s="218"/>
      <c r="M18" s="110"/>
      <c r="N18" s="218"/>
      <c r="O18" s="110"/>
      <c r="P18" s="218"/>
      <c r="Q18" s="110"/>
      <c r="R18" s="218"/>
      <c r="S18" s="110"/>
      <c r="T18" s="218"/>
      <c r="U18" s="110"/>
      <c r="V18" s="218"/>
      <c r="W18" s="110"/>
      <c r="X18" s="218"/>
      <c r="Y18" s="110"/>
      <c r="Z18" s="218"/>
      <c r="AA18" s="110"/>
      <c r="AB18" s="218"/>
      <c r="AC18" s="110"/>
      <c r="AD18" s="218"/>
      <c r="AE18" s="110"/>
      <c r="AF18" s="218"/>
      <c r="AG18" s="110"/>
      <c r="AH18" s="218"/>
      <c r="AI18" s="110"/>
      <c r="AJ18" s="218"/>
      <c r="AK18" s="110"/>
      <c r="AL18" s="447"/>
      <c r="AM18" s="404">
        <f t="shared" si="4"/>
        <v>9</v>
      </c>
      <c r="AN18" s="373">
        <v>9</v>
      </c>
      <c r="AO18" s="218">
        <v>10</v>
      </c>
      <c r="AP18" s="208">
        <f>AO18*AP9</f>
        <v>3</v>
      </c>
      <c r="AQ18" s="111">
        <v>13</v>
      </c>
      <c r="AR18" s="155">
        <f>AO18*AR9</f>
        <v>6</v>
      </c>
      <c r="AS18" s="313">
        <v>16</v>
      </c>
      <c r="AT18" s="337">
        <f>AO18*AT9</f>
        <v>-4</v>
      </c>
      <c r="AU18" s="338">
        <f t="shared" si="1"/>
        <v>6</v>
      </c>
    </row>
    <row r="19" spans="1:47" s="50" customFormat="1" ht="20.25" customHeight="1" thickBot="1" x14ac:dyDescent="0.4">
      <c r="A19" s="202">
        <f t="shared" si="2"/>
        <v>10</v>
      </c>
      <c r="B19" s="81" t="s">
        <v>148</v>
      </c>
      <c r="C19" s="52">
        <v>2010</v>
      </c>
      <c r="D19" s="75" t="s">
        <v>19</v>
      </c>
      <c r="E19" s="26">
        <f t="shared" si="0"/>
        <v>12.8</v>
      </c>
      <c r="F19" s="623">
        <f t="shared" si="3"/>
        <v>74.5</v>
      </c>
      <c r="G19" s="128">
        <v>149</v>
      </c>
      <c r="H19" s="313">
        <v>12.8</v>
      </c>
      <c r="I19" s="128"/>
      <c r="J19" s="353"/>
      <c r="K19" s="128"/>
      <c r="L19" s="353"/>
      <c r="M19" s="128"/>
      <c r="N19" s="353"/>
      <c r="O19" s="128"/>
      <c r="P19" s="353"/>
      <c r="Q19" s="128"/>
      <c r="R19" s="353"/>
      <c r="S19" s="128"/>
      <c r="T19" s="353"/>
      <c r="U19" s="128"/>
      <c r="V19" s="353"/>
      <c r="W19" s="128"/>
      <c r="X19" s="353"/>
      <c r="Y19" s="128"/>
      <c r="Z19" s="353"/>
      <c r="AA19" s="128"/>
      <c r="AB19" s="353"/>
      <c r="AC19" s="128"/>
      <c r="AD19" s="353"/>
      <c r="AE19" s="128"/>
      <c r="AF19" s="353"/>
      <c r="AG19" s="128"/>
      <c r="AH19" s="353"/>
      <c r="AI19" s="128"/>
      <c r="AJ19" s="353"/>
      <c r="AK19" s="128"/>
      <c r="AL19" s="448"/>
      <c r="AM19" s="404">
        <f t="shared" si="4"/>
        <v>10</v>
      </c>
      <c r="AN19" s="374">
        <v>10</v>
      </c>
      <c r="AO19" s="218">
        <v>8</v>
      </c>
      <c r="AP19" s="208">
        <f>AO19*AP9</f>
        <v>2.4</v>
      </c>
      <c r="AQ19" s="111">
        <v>10.4</v>
      </c>
      <c r="AR19" s="155">
        <f>AO19*AR9</f>
        <v>4.8</v>
      </c>
      <c r="AS19" s="313">
        <v>12.8</v>
      </c>
      <c r="AT19" s="337">
        <f>AO19*AT9</f>
        <v>-3.2</v>
      </c>
      <c r="AU19" s="338">
        <f t="shared" si="1"/>
        <v>4.8</v>
      </c>
    </row>
    <row r="20" spans="1:47" s="50" customFormat="1" ht="20.25" customHeight="1" thickBot="1" x14ac:dyDescent="0.4">
      <c r="A20" s="202">
        <f t="shared" si="2"/>
        <v>11</v>
      </c>
      <c r="B20" s="428" t="s">
        <v>108</v>
      </c>
      <c r="C20" s="77">
        <v>2009</v>
      </c>
      <c r="D20" s="82" t="s">
        <v>166</v>
      </c>
      <c r="E20" s="26">
        <f t="shared" si="0"/>
        <v>8</v>
      </c>
      <c r="F20" s="623">
        <f t="shared" si="3"/>
        <v>76</v>
      </c>
      <c r="G20" s="128">
        <v>152</v>
      </c>
      <c r="H20" s="313">
        <v>8</v>
      </c>
      <c r="I20" s="128"/>
      <c r="J20" s="353"/>
      <c r="K20" s="128"/>
      <c r="L20" s="353"/>
      <c r="M20" s="128"/>
      <c r="N20" s="353"/>
      <c r="O20" s="128"/>
      <c r="P20" s="353"/>
      <c r="Q20" s="128"/>
      <c r="R20" s="353"/>
      <c r="S20" s="128"/>
      <c r="T20" s="353"/>
      <c r="U20" s="128"/>
      <c r="V20" s="353"/>
      <c r="W20" s="128"/>
      <c r="X20" s="353"/>
      <c r="Y20" s="128"/>
      <c r="Z20" s="353"/>
      <c r="AA20" s="128"/>
      <c r="AB20" s="353"/>
      <c r="AC20" s="128"/>
      <c r="AD20" s="353"/>
      <c r="AE20" s="128"/>
      <c r="AF20" s="353"/>
      <c r="AG20" s="128"/>
      <c r="AH20" s="353"/>
      <c r="AI20" s="128"/>
      <c r="AJ20" s="353"/>
      <c r="AK20" s="128"/>
      <c r="AL20" s="448"/>
      <c r="AM20" s="404">
        <f t="shared" si="4"/>
        <v>11</v>
      </c>
      <c r="AN20" s="373">
        <v>11</v>
      </c>
      <c r="AO20" s="218">
        <v>6</v>
      </c>
      <c r="AP20" s="208">
        <f>AO20*AP9</f>
        <v>1.7999999999999998</v>
      </c>
      <c r="AQ20" s="132">
        <v>7.8</v>
      </c>
      <c r="AR20" s="155">
        <f>AO20*AR9</f>
        <v>3.5999999999999996</v>
      </c>
      <c r="AS20" s="313">
        <v>9.6</v>
      </c>
      <c r="AT20" s="337">
        <f>AO20*AT9</f>
        <v>-2.4000000000000004</v>
      </c>
      <c r="AU20" s="338">
        <f t="shared" si="1"/>
        <v>3.5999999999999996</v>
      </c>
    </row>
    <row r="21" spans="1:47" s="50" customFormat="1" ht="20.25" customHeight="1" thickBot="1" x14ac:dyDescent="0.4">
      <c r="A21" s="202">
        <f t="shared" si="2"/>
        <v>12</v>
      </c>
      <c r="B21" s="122" t="s">
        <v>47</v>
      </c>
      <c r="C21" s="77">
        <v>2008</v>
      </c>
      <c r="D21" s="138" t="s">
        <v>34</v>
      </c>
      <c r="E21" s="26">
        <f t="shared" si="0"/>
        <v>8</v>
      </c>
      <c r="F21" s="623">
        <f t="shared" si="3"/>
        <v>76</v>
      </c>
      <c r="G21" s="128">
        <v>152</v>
      </c>
      <c r="H21" s="313">
        <v>8</v>
      </c>
      <c r="I21" s="128"/>
      <c r="J21" s="218"/>
      <c r="K21" s="128"/>
      <c r="L21" s="218"/>
      <c r="M21" s="128"/>
      <c r="N21" s="218"/>
      <c r="O21" s="128"/>
      <c r="P21" s="218"/>
      <c r="Q21" s="128"/>
      <c r="R21" s="218"/>
      <c r="S21" s="128"/>
      <c r="T21" s="218"/>
      <c r="U21" s="128"/>
      <c r="V21" s="218"/>
      <c r="W21" s="128"/>
      <c r="X21" s="218"/>
      <c r="Y21" s="128"/>
      <c r="Z21" s="218"/>
      <c r="AA21" s="128"/>
      <c r="AB21" s="218"/>
      <c r="AC21" s="128"/>
      <c r="AD21" s="218"/>
      <c r="AE21" s="128"/>
      <c r="AF21" s="218"/>
      <c r="AG21" s="128"/>
      <c r="AH21" s="218"/>
      <c r="AI21" s="128"/>
      <c r="AJ21" s="218"/>
      <c r="AK21" s="128"/>
      <c r="AL21" s="447"/>
      <c r="AM21" s="404">
        <f t="shared" si="4"/>
        <v>12</v>
      </c>
      <c r="AN21" s="374">
        <v>12</v>
      </c>
      <c r="AO21" s="218">
        <v>4</v>
      </c>
      <c r="AP21" s="208">
        <f>AO21*AP9</f>
        <v>1.2</v>
      </c>
      <c r="AQ21" s="111">
        <v>5.2</v>
      </c>
      <c r="AR21" s="155">
        <f>AO21*AR9</f>
        <v>2.4</v>
      </c>
      <c r="AS21" s="313">
        <v>6.4</v>
      </c>
      <c r="AT21" s="337">
        <f>AO21*AT9</f>
        <v>-1.6</v>
      </c>
      <c r="AU21" s="338">
        <f t="shared" si="1"/>
        <v>2.4</v>
      </c>
    </row>
    <row r="22" spans="1:47" s="50" customFormat="1" ht="20.25" customHeight="1" thickBot="1" x14ac:dyDescent="0.4">
      <c r="A22" s="202">
        <f t="shared" si="2"/>
        <v>13</v>
      </c>
      <c r="B22" s="549" t="s">
        <v>341</v>
      </c>
      <c r="C22" s="52">
        <v>2010</v>
      </c>
      <c r="D22" s="550" t="s">
        <v>627</v>
      </c>
      <c r="E22" s="26">
        <f t="shared" si="0"/>
        <v>4.8</v>
      </c>
      <c r="F22" s="623">
        <f t="shared" si="3"/>
        <v>77.5</v>
      </c>
      <c r="G22" s="128">
        <v>155</v>
      </c>
      <c r="H22" s="313">
        <v>4.8</v>
      </c>
      <c r="I22" s="128"/>
      <c r="J22" s="218"/>
      <c r="K22" s="128"/>
      <c r="L22" s="218"/>
      <c r="M22" s="128"/>
      <c r="N22" s="218"/>
      <c r="O22" s="128"/>
      <c r="P22" s="218"/>
      <c r="Q22" s="128"/>
      <c r="R22" s="218"/>
      <c r="S22" s="128"/>
      <c r="T22" s="218"/>
      <c r="U22" s="128"/>
      <c r="V22" s="218"/>
      <c r="W22" s="128"/>
      <c r="X22" s="218"/>
      <c r="Y22" s="128"/>
      <c r="Z22" s="218"/>
      <c r="AA22" s="128"/>
      <c r="AB22" s="218"/>
      <c r="AC22" s="128"/>
      <c r="AD22" s="218"/>
      <c r="AE22" s="128"/>
      <c r="AF22" s="218"/>
      <c r="AG22" s="128"/>
      <c r="AH22" s="218"/>
      <c r="AI22" s="128"/>
      <c r="AJ22" s="218"/>
      <c r="AK22" s="128"/>
      <c r="AL22" s="447"/>
      <c r="AM22" s="404">
        <f t="shared" si="4"/>
        <v>13</v>
      </c>
      <c r="AN22" s="373">
        <v>13</v>
      </c>
      <c r="AO22" s="218">
        <v>3</v>
      </c>
      <c r="AP22" s="208">
        <f>AO22*AP9</f>
        <v>0.89999999999999991</v>
      </c>
      <c r="AQ22" s="111">
        <v>3.9</v>
      </c>
      <c r="AR22" s="155">
        <f>AO22*AR9</f>
        <v>1.7999999999999998</v>
      </c>
      <c r="AS22" s="313">
        <v>4.8</v>
      </c>
      <c r="AT22" s="337">
        <f>AO22*AT9</f>
        <v>-1.2000000000000002</v>
      </c>
      <c r="AU22" s="338">
        <f t="shared" si="1"/>
        <v>1.7999999999999998</v>
      </c>
    </row>
    <row r="23" spans="1:47" s="50" customFormat="1" ht="20.25" customHeight="1" thickBot="1" x14ac:dyDescent="0.4">
      <c r="A23" s="202">
        <f t="shared" si="2"/>
        <v>14</v>
      </c>
      <c r="B23" s="149" t="s">
        <v>110</v>
      </c>
      <c r="C23" s="77">
        <v>2008</v>
      </c>
      <c r="D23" s="138" t="s">
        <v>25</v>
      </c>
      <c r="E23" s="26">
        <f t="shared" si="0"/>
        <v>3.2</v>
      </c>
      <c r="F23" s="623">
        <f t="shared" si="3"/>
        <v>78</v>
      </c>
      <c r="G23" s="128">
        <v>156</v>
      </c>
      <c r="H23" s="313">
        <v>3.2</v>
      </c>
      <c r="I23" s="110"/>
      <c r="J23" s="218"/>
      <c r="K23" s="110"/>
      <c r="L23" s="218"/>
      <c r="M23" s="110"/>
      <c r="N23" s="218"/>
      <c r="O23" s="110"/>
      <c r="P23" s="218"/>
      <c r="Q23" s="110"/>
      <c r="R23" s="218"/>
      <c r="S23" s="110"/>
      <c r="T23" s="218"/>
      <c r="U23" s="110"/>
      <c r="V23" s="218"/>
      <c r="W23" s="110"/>
      <c r="X23" s="218"/>
      <c r="Y23" s="110"/>
      <c r="Z23" s="218"/>
      <c r="AA23" s="110"/>
      <c r="AB23" s="218"/>
      <c r="AC23" s="110"/>
      <c r="AD23" s="218"/>
      <c r="AE23" s="110"/>
      <c r="AF23" s="218"/>
      <c r="AG23" s="110"/>
      <c r="AH23" s="218"/>
      <c r="AI23" s="110"/>
      <c r="AJ23" s="218"/>
      <c r="AK23" s="110"/>
      <c r="AL23" s="447"/>
      <c r="AM23" s="404">
        <f t="shared" si="4"/>
        <v>14</v>
      </c>
      <c r="AN23" s="374">
        <v>14</v>
      </c>
      <c r="AO23" s="218">
        <v>2</v>
      </c>
      <c r="AP23" s="208">
        <f>AO23*AP9</f>
        <v>0.6</v>
      </c>
      <c r="AQ23" s="111">
        <v>2.6</v>
      </c>
      <c r="AR23" s="155">
        <f>AO23*AR9</f>
        <v>1.2</v>
      </c>
      <c r="AS23" s="313">
        <v>3.2</v>
      </c>
      <c r="AT23" s="337">
        <f>AO23*AT9</f>
        <v>-0.8</v>
      </c>
      <c r="AU23" s="338">
        <f t="shared" si="1"/>
        <v>1.2</v>
      </c>
    </row>
    <row r="24" spans="1:47" s="50" customFormat="1" ht="20.25" customHeight="1" thickBot="1" x14ac:dyDescent="0.4">
      <c r="A24" s="202">
        <f t="shared" si="2"/>
        <v>15</v>
      </c>
      <c r="B24" s="232" t="s">
        <v>400</v>
      </c>
      <c r="C24" s="77">
        <v>2008</v>
      </c>
      <c r="D24" s="181" t="s">
        <v>7</v>
      </c>
      <c r="E24" s="26">
        <f t="shared" si="0"/>
        <v>1.6</v>
      </c>
      <c r="F24" s="623">
        <f t="shared" si="3"/>
        <v>78.5</v>
      </c>
      <c r="G24" s="128">
        <v>157</v>
      </c>
      <c r="H24" s="313">
        <v>1.6</v>
      </c>
      <c r="I24" s="128"/>
      <c r="J24" s="111"/>
      <c r="K24" s="128"/>
      <c r="L24" s="111"/>
      <c r="M24" s="128"/>
      <c r="N24" s="111"/>
      <c r="O24" s="128"/>
      <c r="P24" s="111"/>
      <c r="Q24" s="128"/>
      <c r="R24" s="111"/>
      <c r="S24" s="128"/>
      <c r="T24" s="111"/>
      <c r="U24" s="128"/>
      <c r="V24" s="111"/>
      <c r="W24" s="128"/>
      <c r="X24" s="111"/>
      <c r="Y24" s="128"/>
      <c r="Z24" s="111"/>
      <c r="AA24" s="128"/>
      <c r="AB24" s="111"/>
      <c r="AC24" s="128"/>
      <c r="AD24" s="111"/>
      <c r="AE24" s="128"/>
      <c r="AF24" s="111"/>
      <c r="AG24" s="128"/>
      <c r="AH24" s="111"/>
      <c r="AI24" s="128"/>
      <c r="AJ24" s="111"/>
      <c r="AK24" s="128"/>
      <c r="AL24" s="51"/>
      <c r="AM24" s="404">
        <f t="shared" si="4"/>
        <v>15</v>
      </c>
      <c r="AN24" s="373">
        <v>15</v>
      </c>
      <c r="AO24" s="218">
        <v>1</v>
      </c>
      <c r="AP24" s="208">
        <f>AO24*AP9</f>
        <v>0.3</v>
      </c>
      <c r="AQ24" s="132">
        <v>1.3</v>
      </c>
      <c r="AR24" s="155">
        <f>AO24*AR9</f>
        <v>0.6</v>
      </c>
      <c r="AS24" s="313">
        <v>1.6</v>
      </c>
      <c r="AT24" s="337">
        <f>AO24*AT9</f>
        <v>-0.4</v>
      </c>
      <c r="AU24" s="338">
        <f t="shared" si="1"/>
        <v>0.6</v>
      </c>
    </row>
    <row r="25" spans="1:47" s="50" customFormat="1" ht="20.25" customHeight="1" thickBot="1" x14ac:dyDescent="0.4">
      <c r="A25" s="202">
        <f t="shared" ref="A25:A56" si="5">A24+1</f>
        <v>16</v>
      </c>
      <c r="B25" s="135" t="s">
        <v>147</v>
      </c>
      <c r="C25" s="77">
        <v>2009</v>
      </c>
      <c r="D25" s="138" t="s">
        <v>34</v>
      </c>
      <c r="E25" s="26">
        <f t="shared" si="0"/>
        <v>0</v>
      </c>
      <c r="F25" s="623">
        <f t="shared" si="3"/>
        <v>78.5</v>
      </c>
      <c r="G25" s="128">
        <v>157</v>
      </c>
      <c r="H25" s="111">
        <v>0</v>
      </c>
      <c r="I25" s="128"/>
      <c r="J25" s="126"/>
      <c r="K25" s="128"/>
      <c r="L25" s="126"/>
      <c r="M25" s="128"/>
      <c r="N25" s="126"/>
      <c r="O25" s="128"/>
      <c r="P25" s="126"/>
      <c r="Q25" s="128"/>
      <c r="R25" s="126"/>
      <c r="S25" s="128"/>
      <c r="T25" s="126"/>
      <c r="U25" s="128"/>
      <c r="V25" s="126"/>
      <c r="W25" s="128"/>
      <c r="X25" s="126"/>
      <c r="Y25" s="128"/>
      <c r="Z25" s="126"/>
      <c r="AA25" s="128"/>
      <c r="AB25" s="126"/>
      <c r="AC25" s="128"/>
      <c r="AD25" s="126"/>
      <c r="AE25" s="128"/>
      <c r="AF25" s="126"/>
      <c r="AG25" s="128"/>
      <c r="AH25" s="126"/>
      <c r="AI25" s="128"/>
      <c r="AJ25" s="126"/>
      <c r="AK25" s="128"/>
      <c r="AL25" s="449"/>
      <c r="AM25" s="404">
        <f t="shared" ref="AM25:AM56" si="6">AM24+1</f>
        <v>16</v>
      </c>
      <c r="AN25" s="375"/>
      <c r="AO25" s="239">
        <f ca="1">SUM(AO10:AO25)</f>
        <v>371</v>
      </c>
      <c r="AP25" s="314"/>
      <c r="AQ25" s="315">
        <f ca="1">SUM(AQ10:AQ25)</f>
        <v>482.3</v>
      </c>
      <c r="AR25" s="316"/>
      <c r="AS25" s="317">
        <f>SUM(AS10:AS24)</f>
        <v>593.6</v>
      </c>
      <c r="AT25" s="316"/>
      <c r="AU25" s="317">
        <f>SUM(AU10:AU24)</f>
        <v>222.6</v>
      </c>
    </row>
    <row r="26" spans="1:47" s="50" customFormat="1" ht="20.25" customHeight="1" thickBot="1" x14ac:dyDescent="0.4">
      <c r="A26" s="202">
        <f t="shared" si="5"/>
        <v>17</v>
      </c>
      <c r="B26" s="428" t="s">
        <v>143</v>
      </c>
      <c r="C26" s="77">
        <v>2009</v>
      </c>
      <c r="D26" s="134" t="s">
        <v>30</v>
      </c>
      <c r="E26" s="26">
        <f t="shared" si="0"/>
        <v>0</v>
      </c>
      <c r="F26" s="623">
        <f t="shared" si="3"/>
        <v>79.5</v>
      </c>
      <c r="G26" s="110">
        <v>159</v>
      </c>
      <c r="H26" s="111">
        <v>0</v>
      </c>
      <c r="I26" s="128"/>
      <c r="J26" s="111"/>
      <c r="K26" s="128"/>
      <c r="L26" s="111"/>
      <c r="M26" s="128"/>
      <c r="N26" s="111"/>
      <c r="O26" s="128"/>
      <c r="P26" s="111"/>
      <c r="Q26" s="128"/>
      <c r="R26" s="111"/>
      <c r="S26" s="128"/>
      <c r="T26" s="111"/>
      <c r="U26" s="128"/>
      <c r="V26" s="111"/>
      <c r="W26" s="128"/>
      <c r="X26" s="111"/>
      <c r="Y26" s="128"/>
      <c r="Z26" s="111"/>
      <c r="AA26" s="128"/>
      <c r="AB26" s="111"/>
      <c r="AC26" s="128"/>
      <c r="AD26" s="111"/>
      <c r="AE26" s="128"/>
      <c r="AF26" s="111"/>
      <c r="AG26" s="128"/>
      <c r="AH26" s="111"/>
      <c r="AI26" s="128"/>
      <c r="AJ26" s="111"/>
      <c r="AK26" s="128"/>
      <c r="AL26" s="51"/>
      <c r="AM26" s="404">
        <f t="shared" si="6"/>
        <v>17</v>
      </c>
    </row>
    <row r="27" spans="1:47" s="50" customFormat="1" ht="20.25" customHeight="1" thickBot="1" x14ac:dyDescent="0.4">
      <c r="A27" s="202">
        <f t="shared" si="5"/>
        <v>18</v>
      </c>
      <c r="B27" s="387" t="s">
        <v>305</v>
      </c>
      <c r="C27" s="77">
        <v>2009</v>
      </c>
      <c r="D27" s="181" t="s">
        <v>7</v>
      </c>
      <c r="E27" s="26">
        <f t="shared" si="0"/>
        <v>0</v>
      </c>
      <c r="F27" s="623">
        <f t="shared" si="3"/>
        <v>80</v>
      </c>
      <c r="G27" s="128">
        <v>160</v>
      </c>
      <c r="H27" s="111">
        <v>0</v>
      </c>
      <c r="I27" s="128"/>
      <c r="J27" s="111"/>
      <c r="K27" s="128"/>
      <c r="L27" s="111"/>
      <c r="M27" s="128"/>
      <c r="N27" s="111"/>
      <c r="O27" s="128"/>
      <c r="P27" s="111"/>
      <c r="Q27" s="128"/>
      <c r="R27" s="111"/>
      <c r="S27" s="128"/>
      <c r="T27" s="111"/>
      <c r="U27" s="128"/>
      <c r="V27" s="111"/>
      <c r="W27" s="128"/>
      <c r="X27" s="111"/>
      <c r="Y27" s="128"/>
      <c r="Z27" s="111"/>
      <c r="AA27" s="128"/>
      <c r="AB27" s="111"/>
      <c r="AC27" s="128"/>
      <c r="AD27" s="111"/>
      <c r="AE27" s="128"/>
      <c r="AF27" s="111"/>
      <c r="AG27" s="128"/>
      <c r="AH27" s="111"/>
      <c r="AI27" s="128"/>
      <c r="AJ27" s="111"/>
      <c r="AK27" s="128"/>
      <c r="AL27" s="51"/>
      <c r="AM27" s="404">
        <f t="shared" si="6"/>
        <v>18</v>
      </c>
    </row>
    <row r="28" spans="1:47" s="50" customFormat="1" ht="20.25" customHeight="1" thickBot="1" x14ac:dyDescent="0.4">
      <c r="A28" s="202">
        <f t="shared" si="5"/>
        <v>19</v>
      </c>
      <c r="B28" s="81" t="s">
        <v>435</v>
      </c>
      <c r="C28" s="52">
        <v>2010</v>
      </c>
      <c r="D28" s="75" t="s">
        <v>28</v>
      </c>
      <c r="E28" s="26">
        <f t="shared" si="0"/>
        <v>0</v>
      </c>
      <c r="F28" s="623">
        <f t="shared" si="3"/>
        <v>80</v>
      </c>
      <c r="G28" s="128">
        <v>160</v>
      </c>
      <c r="H28" s="111">
        <v>0</v>
      </c>
      <c r="I28" s="128"/>
      <c r="J28" s="111"/>
      <c r="K28" s="128"/>
      <c r="L28" s="111"/>
      <c r="M28" s="128"/>
      <c r="N28" s="111"/>
      <c r="O28" s="128"/>
      <c r="P28" s="111"/>
      <c r="Q28" s="128"/>
      <c r="R28" s="111"/>
      <c r="S28" s="128"/>
      <c r="T28" s="111"/>
      <c r="U28" s="128"/>
      <c r="V28" s="111"/>
      <c r="W28" s="128"/>
      <c r="X28" s="111"/>
      <c r="Y28" s="128"/>
      <c r="Z28" s="111"/>
      <c r="AA28" s="128"/>
      <c r="AB28" s="111"/>
      <c r="AC28" s="128"/>
      <c r="AD28" s="111"/>
      <c r="AE28" s="128"/>
      <c r="AF28" s="111"/>
      <c r="AG28" s="128"/>
      <c r="AH28" s="111"/>
      <c r="AI28" s="128"/>
      <c r="AJ28" s="111"/>
      <c r="AK28" s="128"/>
      <c r="AL28" s="51"/>
      <c r="AM28" s="404">
        <f t="shared" si="6"/>
        <v>19</v>
      </c>
    </row>
    <row r="29" spans="1:47" s="50" customFormat="1" ht="20.25" customHeight="1" thickBot="1" x14ac:dyDescent="0.4">
      <c r="A29" s="202">
        <f t="shared" si="5"/>
        <v>20</v>
      </c>
      <c r="B29" s="549" t="s">
        <v>628</v>
      </c>
      <c r="C29" s="52">
        <v>2008</v>
      </c>
      <c r="D29" s="550" t="s">
        <v>12</v>
      </c>
      <c r="E29" s="26">
        <f t="shared" si="0"/>
        <v>0</v>
      </c>
      <c r="F29" s="623">
        <f t="shared" si="3"/>
        <v>80</v>
      </c>
      <c r="G29" s="128">
        <v>160</v>
      </c>
      <c r="H29" s="111">
        <v>0</v>
      </c>
      <c r="I29" s="128"/>
      <c r="J29" s="111"/>
      <c r="K29" s="128"/>
      <c r="L29" s="111"/>
      <c r="M29" s="128"/>
      <c r="N29" s="111"/>
      <c r="O29" s="128"/>
      <c r="P29" s="111"/>
      <c r="Q29" s="128"/>
      <c r="R29" s="111"/>
      <c r="S29" s="128"/>
      <c r="T29" s="111"/>
      <c r="U29" s="128"/>
      <c r="V29" s="111"/>
      <c r="W29" s="128"/>
      <c r="X29" s="111"/>
      <c r="Y29" s="128"/>
      <c r="Z29" s="111"/>
      <c r="AA29" s="128"/>
      <c r="AB29" s="111"/>
      <c r="AC29" s="128"/>
      <c r="AD29" s="111"/>
      <c r="AE29" s="128"/>
      <c r="AF29" s="111"/>
      <c r="AG29" s="128"/>
      <c r="AH29" s="111"/>
      <c r="AI29" s="128"/>
      <c r="AJ29" s="111"/>
      <c r="AK29" s="128"/>
      <c r="AL29" s="51"/>
      <c r="AM29" s="404">
        <f t="shared" si="6"/>
        <v>20</v>
      </c>
    </row>
    <row r="30" spans="1:47" s="50" customFormat="1" ht="20.25" customHeight="1" thickBot="1" x14ac:dyDescent="0.4">
      <c r="A30" s="202">
        <f t="shared" si="5"/>
        <v>21</v>
      </c>
      <c r="B30" s="213" t="s">
        <v>363</v>
      </c>
      <c r="C30" s="77">
        <v>2009</v>
      </c>
      <c r="D30" s="550" t="s">
        <v>629</v>
      </c>
      <c r="E30" s="26">
        <f t="shared" si="0"/>
        <v>0</v>
      </c>
      <c r="F30" s="623">
        <f t="shared" si="3"/>
        <v>81</v>
      </c>
      <c r="G30" s="128">
        <v>162</v>
      </c>
      <c r="H30" s="111">
        <v>0</v>
      </c>
      <c r="I30" s="128"/>
      <c r="J30" s="111"/>
      <c r="K30" s="128"/>
      <c r="L30" s="111"/>
      <c r="M30" s="128"/>
      <c r="N30" s="111"/>
      <c r="O30" s="128"/>
      <c r="P30" s="111"/>
      <c r="Q30" s="128"/>
      <c r="R30" s="111"/>
      <c r="S30" s="128"/>
      <c r="T30" s="111"/>
      <c r="U30" s="128"/>
      <c r="V30" s="111"/>
      <c r="W30" s="128"/>
      <c r="X30" s="111"/>
      <c r="Y30" s="128"/>
      <c r="Z30" s="111"/>
      <c r="AA30" s="128"/>
      <c r="AB30" s="111"/>
      <c r="AC30" s="128"/>
      <c r="AD30" s="111"/>
      <c r="AE30" s="128"/>
      <c r="AF30" s="111"/>
      <c r="AG30" s="128"/>
      <c r="AH30" s="111"/>
      <c r="AI30" s="128"/>
      <c r="AJ30" s="111"/>
      <c r="AK30" s="128"/>
      <c r="AL30" s="51"/>
      <c r="AM30" s="404">
        <f t="shared" si="6"/>
        <v>21</v>
      </c>
      <c r="AN30" s="17"/>
      <c r="AO30" s="17"/>
    </row>
    <row r="31" spans="1:47" ht="20.25" customHeight="1" thickBot="1" x14ac:dyDescent="0.4">
      <c r="A31" s="202">
        <f t="shared" si="5"/>
        <v>22</v>
      </c>
      <c r="B31" s="22" t="s">
        <v>209</v>
      </c>
      <c r="C31" s="52">
        <v>2010</v>
      </c>
      <c r="D31" s="75" t="s">
        <v>208</v>
      </c>
      <c r="E31" s="26">
        <f t="shared" si="0"/>
        <v>0</v>
      </c>
      <c r="F31" s="623">
        <f t="shared" si="3"/>
        <v>82.5</v>
      </c>
      <c r="G31" s="128">
        <v>165</v>
      </c>
      <c r="H31" s="111">
        <v>0</v>
      </c>
      <c r="I31" s="128"/>
      <c r="J31" s="111"/>
      <c r="K31" s="128"/>
      <c r="L31" s="111"/>
      <c r="M31" s="128"/>
      <c r="N31" s="111"/>
      <c r="O31" s="128"/>
      <c r="P31" s="111"/>
      <c r="Q31" s="128"/>
      <c r="R31" s="111"/>
      <c r="S31" s="128"/>
      <c r="T31" s="111"/>
      <c r="U31" s="128"/>
      <c r="V31" s="111"/>
      <c r="W31" s="128"/>
      <c r="X31" s="111"/>
      <c r="Y31" s="128"/>
      <c r="Z31" s="111"/>
      <c r="AA31" s="128"/>
      <c r="AB31" s="111"/>
      <c r="AC31" s="128"/>
      <c r="AD31" s="111"/>
      <c r="AE31" s="128"/>
      <c r="AF31" s="111"/>
      <c r="AG31" s="128"/>
      <c r="AH31" s="111"/>
      <c r="AI31" s="128"/>
      <c r="AJ31" s="111"/>
      <c r="AK31" s="128"/>
      <c r="AL31" s="51"/>
      <c r="AM31" s="404">
        <f t="shared" si="6"/>
        <v>22</v>
      </c>
    </row>
    <row r="32" spans="1:47" ht="20.25" customHeight="1" thickBot="1" x14ac:dyDescent="0.4">
      <c r="A32" s="202">
        <f t="shared" si="5"/>
        <v>23</v>
      </c>
      <c r="B32" s="440" t="s">
        <v>188</v>
      </c>
      <c r="C32" s="52">
        <v>2008</v>
      </c>
      <c r="D32" s="98" t="s">
        <v>22</v>
      </c>
      <c r="E32" s="26">
        <f t="shared" si="0"/>
        <v>0</v>
      </c>
      <c r="F32" s="623">
        <f t="shared" si="3"/>
        <v>83</v>
      </c>
      <c r="G32" s="128">
        <v>166</v>
      </c>
      <c r="H32" s="111">
        <v>0</v>
      </c>
      <c r="I32" s="128"/>
      <c r="J32" s="111"/>
      <c r="K32" s="128"/>
      <c r="L32" s="111"/>
      <c r="M32" s="128"/>
      <c r="N32" s="111"/>
      <c r="O32" s="128"/>
      <c r="P32" s="111"/>
      <c r="Q32" s="128"/>
      <c r="R32" s="111"/>
      <c r="S32" s="128"/>
      <c r="T32" s="111"/>
      <c r="U32" s="128"/>
      <c r="V32" s="111"/>
      <c r="W32" s="128"/>
      <c r="X32" s="111"/>
      <c r="Y32" s="128"/>
      <c r="Z32" s="111"/>
      <c r="AA32" s="128"/>
      <c r="AB32" s="111"/>
      <c r="AC32" s="128"/>
      <c r="AD32" s="111"/>
      <c r="AE32" s="128"/>
      <c r="AF32" s="111"/>
      <c r="AG32" s="128"/>
      <c r="AH32" s="111"/>
      <c r="AI32" s="128"/>
      <c r="AJ32" s="111"/>
      <c r="AK32" s="128"/>
      <c r="AL32" s="51"/>
      <c r="AM32" s="404">
        <f t="shared" si="6"/>
        <v>23</v>
      </c>
    </row>
    <row r="33" spans="1:16347" ht="20" customHeight="1" thickBot="1" x14ac:dyDescent="0.4">
      <c r="A33" s="202">
        <f t="shared" si="5"/>
        <v>24</v>
      </c>
      <c r="B33" s="143" t="s">
        <v>219</v>
      </c>
      <c r="C33" s="77">
        <v>2009</v>
      </c>
      <c r="D33" s="555" t="s">
        <v>38</v>
      </c>
      <c r="E33" s="26">
        <f t="shared" si="0"/>
        <v>0</v>
      </c>
      <c r="F33" s="623">
        <f t="shared" si="3"/>
        <v>83</v>
      </c>
      <c r="G33" s="128">
        <v>166</v>
      </c>
      <c r="H33" s="111">
        <v>0</v>
      </c>
      <c r="I33" s="110"/>
      <c r="J33" s="111"/>
      <c r="K33" s="110"/>
      <c r="L33" s="111"/>
      <c r="M33" s="110"/>
      <c r="N33" s="111"/>
      <c r="O33" s="110"/>
      <c r="P33" s="111"/>
      <c r="Q33" s="110"/>
      <c r="R33" s="111"/>
      <c r="S33" s="110"/>
      <c r="T33" s="111"/>
      <c r="U33" s="110"/>
      <c r="V33" s="111"/>
      <c r="W33" s="110"/>
      <c r="X33" s="111"/>
      <c r="Y33" s="110"/>
      <c r="Z33" s="111"/>
      <c r="AA33" s="110"/>
      <c r="AB33" s="111"/>
      <c r="AC33" s="110"/>
      <c r="AD33" s="111"/>
      <c r="AE33" s="110"/>
      <c r="AF33" s="111"/>
      <c r="AG33" s="110"/>
      <c r="AH33" s="111"/>
      <c r="AI33" s="110"/>
      <c r="AJ33" s="111"/>
      <c r="AK33" s="110"/>
      <c r="AL33" s="51"/>
      <c r="AM33" s="404">
        <f t="shared" si="6"/>
        <v>24</v>
      </c>
    </row>
    <row r="34" spans="1:16347" ht="20" customHeight="1" thickBot="1" x14ac:dyDescent="0.4">
      <c r="A34" s="202">
        <f t="shared" si="5"/>
        <v>25</v>
      </c>
      <c r="B34" s="79" t="s">
        <v>51</v>
      </c>
      <c r="C34" s="77">
        <v>2008</v>
      </c>
      <c r="D34" s="138" t="s">
        <v>90</v>
      </c>
      <c r="E34" s="26">
        <f t="shared" si="0"/>
        <v>0</v>
      </c>
      <c r="F34" s="623">
        <f t="shared" si="3"/>
        <v>83.5</v>
      </c>
      <c r="G34" s="128">
        <v>167</v>
      </c>
      <c r="H34" s="111">
        <v>0</v>
      </c>
      <c r="I34" s="128"/>
      <c r="J34" s="111"/>
      <c r="K34" s="128"/>
      <c r="L34" s="111"/>
      <c r="M34" s="128"/>
      <c r="N34" s="111"/>
      <c r="O34" s="128"/>
      <c r="P34" s="111"/>
      <c r="Q34" s="128"/>
      <c r="R34" s="111"/>
      <c r="S34" s="128"/>
      <c r="T34" s="111"/>
      <c r="U34" s="128"/>
      <c r="V34" s="111"/>
      <c r="W34" s="128"/>
      <c r="X34" s="111"/>
      <c r="Y34" s="128"/>
      <c r="Z34" s="111"/>
      <c r="AA34" s="128"/>
      <c r="AB34" s="111"/>
      <c r="AC34" s="128"/>
      <c r="AD34" s="111"/>
      <c r="AE34" s="128"/>
      <c r="AF34" s="111"/>
      <c r="AG34" s="128"/>
      <c r="AH34" s="111"/>
      <c r="AI34" s="128"/>
      <c r="AJ34" s="111"/>
      <c r="AK34" s="128"/>
      <c r="AL34" s="51"/>
      <c r="AM34" s="404">
        <f t="shared" si="6"/>
        <v>25</v>
      </c>
    </row>
    <row r="35" spans="1:16347" ht="20" customHeight="1" thickBot="1" x14ac:dyDescent="0.4">
      <c r="A35" s="202">
        <f t="shared" si="5"/>
        <v>26</v>
      </c>
      <c r="B35" s="125" t="s">
        <v>436</v>
      </c>
      <c r="C35" s="62">
        <v>2008</v>
      </c>
      <c r="D35" s="133" t="s">
        <v>383</v>
      </c>
      <c r="E35" s="26">
        <f t="shared" si="0"/>
        <v>0</v>
      </c>
      <c r="F35" s="623">
        <f t="shared" si="3"/>
        <v>84.5</v>
      </c>
      <c r="G35" s="128">
        <v>169</v>
      </c>
      <c r="H35" s="111">
        <v>0</v>
      </c>
      <c r="I35" s="128"/>
      <c r="J35" s="111"/>
      <c r="K35" s="128"/>
      <c r="L35" s="111"/>
      <c r="M35" s="128"/>
      <c r="N35" s="111"/>
      <c r="O35" s="128"/>
      <c r="P35" s="111"/>
      <c r="Q35" s="128"/>
      <c r="R35" s="111"/>
      <c r="S35" s="128"/>
      <c r="T35" s="111"/>
      <c r="U35" s="128"/>
      <c r="V35" s="111"/>
      <c r="W35" s="128"/>
      <c r="X35" s="111"/>
      <c r="Y35" s="128"/>
      <c r="Z35" s="111"/>
      <c r="AA35" s="128"/>
      <c r="AB35" s="111"/>
      <c r="AC35" s="128"/>
      <c r="AD35" s="111"/>
      <c r="AE35" s="128"/>
      <c r="AF35" s="111"/>
      <c r="AG35" s="128"/>
      <c r="AH35" s="111"/>
      <c r="AI35" s="128"/>
      <c r="AJ35" s="111"/>
      <c r="AK35" s="128"/>
      <c r="AL35" s="51"/>
      <c r="AM35" s="404">
        <f t="shared" si="6"/>
        <v>26</v>
      </c>
    </row>
    <row r="36" spans="1:16347" ht="20" customHeight="1" thickBot="1" x14ac:dyDescent="0.4">
      <c r="A36" s="202">
        <f t="shared" si="5"/>
        <v>27</v>
      </c>
      <c r="B36" s="88" t="s">
        <v>150</v>
      </c>
      <c r="C36" s="77">
        <v>2009</v>
      </c>
      <c r="D36" s="134" t="s">
        <v>28</v>
      </c>
      <c r="E36" s="26">
        <f t="shared" si="0"/>
        <v>0</v>
      </c>
      <c r="F36" s="623">
        <f t="shared" si="3"/>
        <v>86.5</v>
      </c>
      <c r="G36" s="128">
        <v>173</v>
      </c>
      <c r="H36" s="111">
        <v>0</v>
      </c>
      <c r="I36" s="128"/>
      <c r="J36" s="111"/>
      <c r="K36" s="128"/>
      <c r="L36" s="111"/>
      <c r="M36" s="128"/>
      <c r="N36" s="111"/>
      <c r="O36" s="128"/>
      <c r="P36" s="111"/>
      <c r="Q36" s="128"/>
      <c r="R36" s="111"/>
      <c r="S36" s="128"/>
      <c r="T36" s="111"/>
      <c r="U36" s="128"/>
      <c r="V36" s="111"/>
      <c r="W36" s="128"/>
      <c r="X36" s="111"/>
      <c r="Y36" s="128"/>
      <c r="Z36" s="111"/>
      <c r="AA36" s="128"/>
      <c r="AB36" s="111"/>
      <c r="AC36" s="128"/>
      <c r="AD36" s="111"/>
      <c r="AE36" s="128"/>
      <c r="AF36" s="111"/>
      <c r="AG36" s="128"/>
      <c r="AH36" s="111"/>
      <c r="AI36" s="128"/>
      <c r="AJ36" s="111"/>
      <c r="AK36" s="128"/>
      <c r="AL36" s="51"/>
      <c r="AM36" s="404">
        <f t="shared" si="6"/>
        <v>27</v>
      </c>
    </row>
    <row r="37" spans="1:16347" ht="20" customHeight="1" thickBot="1" x14ac:dyDescent="0.4">
      <c r="A37" s="202">
        <f t="shared" si="5"/>
        <v>28</v>
      </c>
      <c r="B37" s="22" t="s">
        <v>210</v>
      </c>
      <c r="C37" s="52">
        <v>2010</v>
      </c>
      <c r="D37" s="75" t="s">
        <v>38</v>
      </c>
      <c r="E37" s="26">
        <f t="shared" si="0"/>
        <v>0</v>
      </c>
      <c r="F37" s="623">
        <f t="shared" si="3"/>
        <v>88.5</v>
      </c>
      <c r="G37" s="128">
        <v>177</v>
      </c>
      <c r="H37" s="111">
        <v>0</v>
      </c>
      <c r="I37" s="128"/>
      <c r="J37" s="111"/>
      <c r="K37" s="128"/>
      <c r="L37" s="111"/>
      <c r="M37" s="128"/>
      <c r="N37" s="111"/>
      <c r="O37" s="128"/>
      <c r="P37" s="111"/>
      <c r="Q37" s="128"/>
      <c r="R37" s="111"/>
      <c r="S37" s="128"/>
      <c r="T37" s="111"/>
      <c r="U37" s="128"/>
      <c r="V37" s="111"/>
      <c r="W37" s="128"/>
      <c r="X37" s="111"/>
      <c r="Y37" s="128"/>
      <c r="Z37" s="111"/>
      <c r="AA37" s="128"/>
      <c r="AB37" s="111"/>
      <c r="AC37" s="128"/>
      <c r="AD37" s="111"/>
      <c r="AE37" s="128"/>
      <c r="AF37" s="111"/>
      <c r="AG37" s="128"/>
      <c r="AH37" s="111"/>
      <c r="AI37" s="128"/>
      <c r="AJ37" s="111"/>
      <c r="AK37" s="128"/>
      <c r="AL37" s="51"/>
      <c r="AM37" s="404">
        <f t="shared" si="6"/>
        <v>28</v>
      </c>
    </row>
    <row r="38" spans="1:16347" ht="20" customHeight="1" thickBot="1" x14ac:dyDescent="0.4">
      <c r="A38" s="202">
        <f t="shared" si="5"/>
        <v>29</v>
      </c>
      <c r="B38" s="553" t="s">
        <v>262</v>
      </c>
      <c r="C38" s="77">
        <v>2009</v>
      </c>
      <c r="D38" s="166" t="s">
        <v>13</v>
      </c>
      <c r="E38" s="26">
        <f t="shared" si="0"/>
        <v>0</v>
      </c>
      <c r="F38" s="623">
        <f t="shared" si="3"/>
        <v>88.5</v>
      </c>
      <c r="G38" s="128">
        <v>177</v>
      </c>
      <c r="H38" s="111">
        <v>0</v>
      </c>
      <c r="I38" s="128"/>
      <c r="J38" s="111"/>
      <c r="K38" s="128"/>
      <c r="L38" s="111"/>
      <c r="M38" s="128"/>
      <c r="N38" s="111"/>
      <c r="O38" s="128"/>
      <c r="P38" s="111"/>
      <c r="Q38" s="128"/>
      <c r="R38" s="111"/>
      <c r="S38" s="128"/>
      <c r="T38" s="111"/>
      <c r="U38" s="128"/>
      <c r="V38" s="111"/>
      <c r="W38" s="128"/>
      <c r="X38" s="111"/>
      <c r="Y38" s="128"/>
      <c r="Z38" s="111"/>
      <c r="AA38" s="128"/>
      <c r="AB38" s="111"/>
      <c r="AC38" s="128"/>
      <c r="AD38" s="111"/>
      <c r="AE38" s="128"/>
      <c r="AF38" s="111"/>
      <c r="AG38" s="128"/>
      <c r="AH38" s="111"/>
      <c r="AI38" s="128"/>
      <c r="AJ38" s="111"/>
      <c r="AK38" s="128"/>
      <c r="AL38" s="51"/>
      <c r="AM38" s="404">
        <f t="shared" si="6"/>
        <v>29</v>
      </c>
    </row>
    <row r="39" spans="1:16347" ht="20" customHeight="1" thickBot="1" x14ac:dyDescent="0.4">
      <c r="A39" s="202">
        <f t="shared" si="5"/>
        <v>30</v>
      </c>
      <c r="B39" s="551" t="s">
        <v>630</v>
      </c>
      <c r="C39" s="52">
        <v>2010</v>
      </c>
      <c r="D39" s="550" t="s">
        <v>114</v>
      </c>
      <c r="E39" s="26">
        <f t="shared" si="0"/>
        <v>0</v>
      </c>
      <c r="F39" s="623">
        <f t="shared" si="3"/>
        <v>93.5</v>
      </c>
      <c r="G39" s="128">
        <v>187</v>
      </c>
      <c r="H39" s="111">
        <v>0</v>
      </c>
      <c r="I39" s="128"/>
      <c r="J39" s="111"/>
      <c r="K39" s="128"/>
      <c r="L39" s="111"/>
      <c r="M39" s="128"/>
      <c r="N39" s="111"/>
      <c r="O39" s="128"/>
      <c r="P39" s="111"/>
      <c r="Q39" s="128"/>
      <c r="R39" s="111"/>
      <c r="S39" s="128"/>
      <c r="T39" s="111"/>
      <c r="U39" s="128"/>
      <c r="V39" s="111"/>
      <c r="W39" s="128"/>
      <c r="X39" s="111"/>
      <c r="Y39" s="128"/>
      <c r="Z39" s="111"/>
      <c r="AA39" s="128"/>
      <c r="AB39" s="111"/>
      <c r="AC39" s="128"/>
      <c r="AD39" s="111"/>
      <c r="AE39" s="128"/>
      <c r="AF39" s="111"/>
      <c r="AG39" s="128"/>
      <c r="AH39" s="111"/>
      <c r="AI39" s="128"/>
      <c r="AJ39" s="111"/>
      <c r="AK39" s="128"/>
      <c r="AL39" s="51"/>
      <c r="AM39" s="404">
        <f t="shared" si="6"/>
        <v>30</v>
      </c>
    </row>
    <row r="40" spans="1:16347" ht="20" customHeight="1" x14ac:dyDescent="0.35">
      <c r="A40" s="202">
        <f t="shared" si="5"/>
        <v>31</v>
      </c>
      <c r="B40" s="551" t="s">
        <v>631</v>
      </c>
      <c r="C40" s="52">
        <v>2010</v>
      </c>
      <c r="D40" s="550" t="s">
        <v>366</v>
      </c>
      <c r="E40" s="26">
        <f t="shared" si="0"/>
        <v>0</v>
      </c>
      <c r="F40" s="623">
        <f t="shared" si="3"/>
        <v>95</v>
      </c>
      <c r="G40" s="128">
        <v>190</v>
      </c>
      <c r="H40" s="111">
        <v>0</v>
      </c>
      <c r="I40" s="128"/>
      <c r="J40" s="111"/>
      <c r="K40" s="128"/>
      <c r="L40" s="111"/>
      <c r="M40" s="128"/>
      <c r="N40" s="111"/>
      <c r="O40" s="128"/>
      <c r="P40" s="111"/>
      <c r="Q40" s="128"/>
      <c r="R40" s="111"/>
      <c r="S40" s="128"/>
      <c r="T40" s="111"/>
      <c r="U40" s="128"/>
      <c r="V40" s="111"/>
      <c r="W40" s="128"/>
      <c r="X40" s="111"/>
      <c r="Y40" s="128"/>
      <c r="Z40" s="111"/>
      <c r="AA40" s="128"/>
      <c r="AB40" s="111"/>
      <c r="AC40" s="128"/>
      <c r="AD40" s="111"/>
      <c r="AE40" s="128"/>
      <c r="AF40" s="111"/>
      <c r="AG40" s="128"/>
      <c r="AH40" s="111"/>
      <c r="AI40" s="128"/>
      <c r="AJ40" s="111"/>
      <c r="AK40" s="128"/>
      <c r="AL40" s="51"/>
      <c r="AM40" s="404">
        <f t="shared" si="6"/>
        <v>31</v>
      </c>
    </row>
    <row r="41" spans="1:16347" ht="20" hidden="1" customHeight="1" x14ac:dyDescent="0.35">
      <c r="A41" s="202">
        <f t="shared" si="5"/>
        <v>32</v>
      </c>
      <c r="B41" s="143" t="s">
        <v>221</v>
      </c>
      <c r="C41" s="77">
        <v>2009</v>
      </c>
      <c r="D41" s="157" t="s">
        <v>28</v>
      </c>
      <c r="E41" s="26">
        <f t="shared" si="0"/>
        <v>0</v>
      </c>
      <c r="F41" s="589"/>
      <c r="G41" s="128"/>
      <c r="H41" s="111"/>
      <c r="I41" s="110"/>
      <c r="J41" s="111"/>
      <c r="K41" s="110"/>
      <c r="L41" s="111"/>
      <c r="M41" s="110"/>
      <c r="N41" s="111"/>
      <c r="O41" s="110"/>
      <c r="P41" s="111"/>
      <c r="Q41" s="110"/>
      <c r="R41" s="111"/>
      <c r="S41" s="110"/>
      <c r="T41" s="111"/>
      <c r="U41" s="110"/>
      <c r="V41" s="111"/>
      <c r="W41" s="110"/>
      <c r="X41" s="111"/>
      <c r="Y41" s="110"/>
      <c r="Z41" s="111"/>
      <c r="AA41" s="110"/>
      <c r="AB41" s="111"/>
      <c r="AC41" s="110"/>
      <c r="AD41" s="111"/>
      <c r="AE41" s="110"/>
      <c r="AF41" s="111"/>
      <c r="AG41" s="110"/>
      <c r="AH41" s="111"/>
      <c r="AI41" s="110"/>
      <c r="AJ41" s="111"/>
      <c r="AK41" s="110"/>
      <c r="AL41" s="51"/>
      <c r="AM41" s="404">
        <f t="shared" si="6"/>
        <v>32</v>
      </c>
    </row>
    <row r="42" spans="1:16347" ht="20" hidden="1" customHeight="1" x14ac:dyDescent="0.35">
      <c r="A42" s="202">
        <f t="shared" si="5"/>
        <v>33</v>
      </c>
      <c r="B42" s="362" t="s">
        <v>241</v>
      </c>
      <c r="C42" s="52">
        <v>2009</v>
      </c>
      <c r="D42" s="183" t="s">
        <v>19</v>
      </c>
      <c r="E42" s="26">
        <f t="shared" ref="E42:E73" si="7">H42+J42+L42+N42+P42+R42+T42+V42+X42+Z42+AB42+AD42+AF42+AH42+AJ42+AL42</f>
        <v>0</v>
      </c>
      <c r="F42" s="589"/>
      <c r="G42" s="128"/>
      <c r="H42" s="126"/>
      <c r="I42" s="128"/>
      <c r="J42" s="126"/>
      <c r="K42" s="128"/>
      <c r="L42" s="126"/>
      <c r="M42" s="128"/>
      <c r="N42" s="126"/>
      <c r="O42" s="128"/>
      <c r="P42" s="126"/>
      <c r="Q42" s="128"/>
      <c r="R42" s="126"/>
      <c r="S42" s="128"/>
      <c r="T42" s="126"/>
      <c r="U42" s="128"/>
      <c r="V42" s="126"/>
      <c r="W42" s="128"/>
      <c r="X42" s="126"/>
      <c r="Y42" s="128"/>
      <c r="Z42" s="126"/>
      <c r="AA42" s="128"/>
      <c r="AB42" s="126"/>
      <c r="AC42" s="128"/>
      <c r="AD42" s="126"/>
      <c r="AE42" s="128"/>
      <c r="AF42" s="126"/>
      <c r="AG42" s="128"/>
      <c r="AH42" s="126"/>
      <c r="AI42" s="128"/>
      <c r="AJ42" s="126"/>
      <c r="AK42" s="128"/>
      <c r="AL42" s="449"/>
      <c r="AM42" s="404">
        <f t="shared" si="6"/>
        <v>33</v>
      </c>
    </row>
    <row r="43" spans="1:16347" s="30" customFormat="1" ht="20" hidden="1" customHeight="1" x14ac:dyDescent="0.35">
      <c r="A43" s="202">
        <f t="shared" si="5"/>
        <v>34</v>
      </c>
      <c r="B43" s="125" t="s">
        <v>386</v>
      </c>
      <c r="C43" s="62">
        <v>2008</v>
      </c>
      <c r="D43" s="133" t="s">
        <v>7</v>
      </c>
      <c r="E43" s="26">
        <f t="shared" si="7"/>
        <v>0</v>
      </c>
      <c r="F43" s="589"/>
      <c r="G43" s="128"/>
      <c r="H43" s="126"/>
      <c r="I43" s="128"/>
      <c r="J43" s="111"/>
      <c r="K43" s="128"/>
      <c r="L43" s="111"/>
      <c r="M43" s="128"/>
      <c r="N43" s="111"/>
      <c r="O43" s="128"/>
      <c r="P43" s="111"/>
      <c r="Q43" s="128"/>
      <c r="R43" s="111"/>
      <c r="S43" s="128"/>
      <c r="T43" s="111"/>
      <c r="U43" s="128"/>
      <c r="V43" s="111"/>
      <c r="W43" s="128"/>
      <c r="X43" s="111"/>
      <c r="Y43" s="128"/>
      <c r="Z43" s="111"/>
      <c r="AA43" s="128"/>
      <c r="AB43" s="111"/>
      <c r="AC43" s="128"/>
      <c r="AD43" s="111"/>
      <c r="AE43" s="128"/>
      <c r="AF43" s="111"/>
      <c r="AG43" s="128"/>
      <c r="AH43" s="111"/>
      <c r="AI43" s="128"/>
      <c r="AJ43" s="111"/>
      <c r="AK43" s="128"/>
      <c r="AL43" s="51"/>
      <c r="AM43" s="404">
        <f t="shared" si="6"/>
        <v>34</v>
      </c>
      <c r="AN43" s="17"/>
      <c r="AO43" s="17"/>
      <c r="AP43" s="109"/>
      <c r="AQ43" s="109"/>
      <c r="AR43" s="109"/>
      <c r="AS43" s="109"/>
      <c r="AT43" s="109"/>
      <c r="AU43" s="109"/>
      <c r="AV43" s="109"/>
      <c r="AW43" s="109"/>
      <c r="AX43" s="109"/>
      <c r="AY43" s="109"/>
      <c r="AZ43" s="109"/>
      <c r="BA43" s="109"/>
      <c r="BB43" s="109"/>
      <c r="BC43" s="109"/>
      <c r="BD43" s="17"/>
      <c r="BE43" s="627"/>
      <c r="BF43" s="628"/>
      <c r="BG43" s="628"/>
      <c r="BH43" s="628"/>
      <c r="BI43" s="628"/>
      <c r="BJ43" s="628"/>
      <c r="BK43" s="628"/>
      <c r="BL43" s="628"/>
      <c r="BM43" s="628"/>
      <c r="BN43" s="628"/>
      <c r="BO43" s="628"/>
      <c r="BP43" s="628"/>
      <c r="BQ43" s="628"/>
      <c r="BR43" s="628"/>
      <c r="BS43" s="628"/>
      <c r="BT43" s="628"/>
      <c r="BU43" s="628"/>
      <c r="BV43" s="628"/>
      <c r="BW43" s="628"/>
      <c r="BX43" s="628"/>
      <c r="BY43" s="628"/>
      <c r="BZ43" s="628"/>
      <c r="CA43" s="628"/>
      <c r="CB43" s="628"/>
      <c r="CC43" s="628"/>
      <c r="CD43" s="628"/>
      <c r="CE43" s="628"/>
      <c r="CF43" s="628"/>
      <c r="CG43" s="628"/>
      <c r="CH43" s="628"/>
      <c r="CI43" s="628"/>
      <c r="CJ43" s="627"/>
      <c r="CK43" s="628"/>
      <c r="CL43" s="628"/>
      <c r="CM43" s="628"/>
      <c r="CN43" s="628"/>
      <c r="CO43" s="628"/>
      <c r="CP43" s="628"/>
      <c r="CQ43" s="628"/>
      <c r="CR43" s="628"/>
      <c r="CS43" s="628"/>
      <c r="CT43" s="628"/>
      <c r="CU43" s="628"/>
      <c r="CV43" s="628"/>
      <c r="CW43" s="628"/>
      <c r="CX43" s="628"/>
      <c r="CY43" s="628"/>
      <c r="CZ43" s="628"/>
      <c r="DA43" s="628"/>
      <c r="DB43" s="628"/>
      <c r="DC43" s="628"/>
      <c r="DD43" s="628"/>
      <c r="DE43" s="628"/>
      <c r="DF43" s="628"/>
      <c r="DG43" s="628"/>
      <c r="DH43" s="628"/>
      <c r="DI43" s="628"/>
      <c r="DJ43" s="628"/>
      <c r="DK43" s="628"/>
      <c r="DL43" s="628"/>
      <c r="DM43" s="628"/>
      <c r="DN43" s="628"/>
      <c r="DO43" s="627"/>
      <c r="DP43" s="628"/>
      <c r="DQ43" s="628"/>
      <c r="DR43" s="628"/>
      <c r="DS43" s="628"/>
      <c r="DT43" s="628"/>
      <c r="DU43" s="628"/>
      <c r="DV43" s="628"/>
      <c r="DW43" s="628"/>
      <c r="DX43" s="628"/>
      <c r="DY43" s="628"/>
      <c r="DZ43" s="628"/>
      <c r="EA43" s="628"/>
      <c r="EB43" s="628"/>
      <c r="EC43" s="628"/>
      <c r="ED43" s="628"/>
      <c r="EE43" s="628"/>
      <c r="EF43" s="628"/>
      <c r="EG43" s="628"/>
      <c r="EH43" s="628"/>
      <c r="EI43" s="628"/>
      <c r="EJ43" s="628"/>
      <c r="EK43" s="628"/>
      <c r="EL43" s="628"/>
      <c r="EM43" s="628"/>
      <c r="EN43" s="628"/>
      <c r="EO43" s="628"/>
      <c r="EP43" s="628"/>
      <c r="EQ43" s="628"/>
      <c r="ER43" s="628"/>
      <c r="ES43" s="628"/>
      <c r="ET43" s="627"/>
      <c r="EU43" s="628"/>
      <c r="EV43" s="628"/>
      <c r="EW43" s="628"/>
      <c r="EX43" s="628"/>
      <c r="EY43" s="628"/>
      <c r="EZ43" s="628"/>
      <c r="FA43" s="628"/>
      <c r="FB43" s="628"/>
      <c r="FC43" s="628"/>
      <c r="FD43" s="628"/>
      <c r="FE43" s="628"/>
      <c r="FF43" s="628"/>
      <c r="FG43" s="628"/>
      <c r="FH43" s="628"/>
      <c r="FI43" s="628"/>
      <c r="FJ43" s="628"/>
      <c r="FK43" s="628"/>
      <c r="FL43" s="628"/>
      <c r="FM43" s="628"/>
      <c r="FN43" s="628"/>
      <c r="FO43" s="628"/>
      <c r="FP43" s="628"/>
      <c r="FQ43" s="628"/>
      <c r="FR43" s="628"/>
      <c r="FS43" s="628"/>
      <c r="FT43" s="628"/>
      <c r="FU43" s="628"/>
      <c r="FV43" s="628"/>
      <c r="FW43" s="628"/>
      <c r="FX43" s="628"/>
      <c r="FY43" s="627"/>
      <c r="FZ43" s="628"/>
      <c r="GA43" s="628"/>
      <c r="GB43" s="628"/>
      <c r="GC43" s="628"/>
      <c r="GD43" s="628"/>
      <c r="GE43" s="628"/>
      <c r="GF43" s="628"/>
      <c r="GG43" s="628"/>
      <c r="GH43" s="628"/>
      <c r="GI43" s="628"/>
      <c r="GJ43" s="628"/>
      <c r="GK43" s="628"/>
      <c r="GL43" s="628"/>
      <c r="GM43" s="628"/>
      <c r="GN43" s="628"/>
      <c r="GO43" s="628"/>
      <c r="GP43" s="628"/>
      <c r="GQ43" s="628"/>
      <c r="GR43" s="628"/>
      <c r="GS43" s="628"/>
      <c r="GT43" s="628"/>
      <c r="GU43" s="628"/>
      <c r="GV43" s="628"/>
      <c r="GW43" s="628"/>
      <c r="GX43" s="628"/>
      <c r="GY43" s="628"/>
      <c r="GZ43" s="628"/>
      <c r="HA43" s="628"/>
      <c r="HB43" s="628"/>
      <c r="HC43" s="628"/>
      <c r="HD43" s="627"/>
      <c r="HE43" s="628"/>
      <c r="HF43" s="628"/>
      <c r="HG43" s="628"/>
      <c r="HH43" s="628"/>
      <c r="HI43" s="628"/>
      <c r="HJ43" s="628"/>
      <c r="HK43" s="628"/>
      <c r="HL43" s="628"/>
      <c r="HM43" s="628"/>
      <c r="HN43" s="628"/>
      <c r="HO43" s="628"/>
      <c r="HP43" s="628"/>
      <c r="HQ43" s="628"/>
      <c r="HR43" s="628"/>
      <c r="HS43" s="628"/>
      <c r="HT43" s="628"/>
      <c r="HU43" s="628"/>
      <c r="HV43" s="628"/>
      <c r="HW43" s="628"/>
      <c r="HX43" s="628"/>
      <c r="HY43" s="628"/>
      <c r="HZ43" s="628"/>
      <c r="IA43" s="628"/>
      <c r="IB43" s="628"/>
      <c r="IC43" s="628"/>
      <c r="ID43" s="628"/>
      <c r="IE43" s="628"/>
      <c r="IF43" s="628"/>
      <c r="IG43" s="628"/>
      <c r="IH43" s="628"/>
      <c r="II43" s="627"/>
      <c r="IJ43" s="628"/>
      <c r="IK43" s="628"/>
      <c r="IL43" s="628"/>
      <c r="IM43" s="628"/>
      <c r="IN43" s="628"/>
      <c r="IO43" s="628"/>
      <c r="IP43" s="628"/>
      <c r="IQ43" s="628"/>
      <c r="IR43" s="628"/>
      <c r="IS43" s="628"/>
      <c r="IT43" s="628"/>
      <c r="IU43" s="628"/>
      <c r="IV43" s="628"/>
      <c r="IW43" s="628"/>
      <c r="IX43" s="628"/>
      <c r="IY43" s="628"/>
      <c r="IZ43" s="628"/>
      <c r="JA43" s="628"/>
      <c r="JB43" s="628"/>
      <c r="JC43" s="628"/>
      <c r="JD43" s="628"/>
      <c r="JE43" s="628"/>
      <c r="JF43" s="628"/>
      <c r="JG43" s="628"/>
      <c r="JH43" s="628"/>
      <c r="JI43" s="628"/>
      <c r="JJ43" s="628"/>
      <c r="JK43" s="628"/>
      <c r="JL43" s="628"/>
      <c r="JM43" s="628"/>
      <c r="JN43" s="627"/>
      <c r="JO43" s="628"/>
      <c r="JP43" s="628"/>
      <c r="JQ43" s="628"/>
      <c r="JR43" s="628"/>
      <c r="JS43" s="628"/>
      <c r="JT43" s="628"/>
      <c r="JU43" s="628"/>
      <c r="JV43" s="628"/>
      <c r="JW43" s="628"/>
      <c r="JX43" s="628"/>
      <c r="JY43" s="628"/>
      <c r="JZ43" s="628"/>
      <c r="KA43" s="628"/>
      <c r="KB43" s="628"/>
      <c r="KC43" s="628"/>
      <c r="KD43" s="628"/>
      <c r="KE43" s="628"/>
      <c r="KF43" s="628"/>
      <c r="KG43" s="628"/>
      <c r="KH43" s="628"/>
      <c r="KI43" s="628"/>
      <c r="KJ43" s="628"/>
      <c r="KK43" s="628"/>
      <c r="KL43" s="628"/>
      <c r="KM43" s="628"/>
      <c r="KN43" s="628"/>
      <c r="KO43" s="628"/>
      <c r="KP43" s="628"/>
      <c r="KQ43" s="628"/>
      <c r="KR43" s="628"/>
      <c r="KS43" s="627"/>
      <c r="KT43" s="628"/>
      <c r="KU43" s="628"/>
      <c r="KV43" s="628"/>
      <c r="KW43" s="628"/>
      <c r="KX43" s="628"/>
      <c r="KY43" s="628"/>
      <c r="KZ43" s="628"/>
      <c r="LA43" s="628"/>
      <c r="LB43" s="628"/>
      <c r="LC43" s="628"/>
      <c r="LD43" s="628"/>
      <c r="LE43" s="628"/>
      <c r="LF43" s="628"/>
      <c r="LG43" s="628"/>
      <c r="LH43" s="628"/>
      <c r="LI43" s="628"/>
      <c r="LJ43" s="628"/>
      <c r="LK43" s="628"/>
      <c r="LL43" s="628"/>
      <c r="LM43" s="628"/>
      <c r="LN43" s="628"/>
      <c r="LO43" s="628"/>
      <c r="LP43" s="628"/>
      <c r="LQ43" s="628"/>
      <c r="LR43" s="628"/>
      <c r="LS43" s="628"/>
      <c r="LT43" s="628"/>
      <c r="LU43" s="628"/>
      <c r="LV43" s="628"/>
      <c r="LW43" s="628"/>
      <c r="LX43" s="627"/>
      <c r="LY43" s="628"/>
      <c r="LZ43" s="628"/>
      <c r="MA43" s="628"/>
      <c r="MB43" s="628"/>
      <c r="MC43" s="628"/>
      <c r="MD43" s="628"/>
      <c r="ME43" s="628"/>
      <c r="MF43" s="628"/>
      <c r="MG43" s="628"/>
      <c r="MH43" s="628"/>
      <c r="MI43" s="628"/>
      <c r="MJ43" s="628"/>
      <c r="MK43" s="628"/>
      <c r="ML43" s="628"/>
      <c r="MM43" s="628"/>
      <c r="MN43" s="628"/>
      <c r="MO43" s="628"/>
      <c r="MP43" s="628"/>
      <c r="MQ43" s="628"/>
      <c r="MR43" s="628"/>
      <c r="MS43" s="628"/>
      <c r="MT43" s="628"/>
      <c r="MU43" s="628"/>
      <c r="MV43" s="628"/>
      <c r="MW43" s="628"/>
      <c r="MX43" s="628"/>
      <c r="MY43" s="628"/>
      <c r="MZ43" s="628"/>
      <c r="NA43" s="628"/>
      <c r="NB43" s="628"/>
      <c r="NC43" s="627"/>
      <c r="ND43" s="628"/>
      <c r="NE43" s="628"/>
      <c r="NF43" s="628"/>
      <c r="NG43" s="628"/>
      <c r="NH43" s="628"/>
      <c r="NI43" s="628"/>
      <c r="NJ43" s="628"/>
      <c r="NK43" s="628"/>
      <c r="NL43" s="628"/>
      <c r="NM43" s="628"/>
      <c r="NN43" s="628"/>
      <c r="NO43" s="628"/>
      <c r="NP43" s="628"/>
      <c r="NQ43" s="628"/>
      <c r="NR43" s="628"/>
      <c r="NS43" s="628"/>
      <c r="NT43" s="628"/>
      <c r="NU43" s="628"/>
      <c r="NV43" s="628"/>
      <c r="NW43" s="628"/>
      <c r="NX43" s="628"/>
      <c r="NY43" s="628"/>
      <c r="NZ43" s="628"/>
      <c r="OA43" s="628"/>
      <c r="OB43" s="628"/>
      <c r="OC43" s="628"/>
      <c r="OD43" s="628"/>
      <c r="OE43" s="628"/>
      <c r="OF43" s="628"/>
      <c r="OG43" s="628"/>
      <c r="OH43" s="627"/>
      <c r="OI43" s="628"/>
      <c r="OJ43" s="628"/>
      <c r="OK43" s="628"/>
      <c r="OL43" s="628"/>
      <c r="OM43" s="628"/>
      <c r="ON43" s="628"/>
      <c r="OO43" s="628"/>
      <c r="OP43" s="628"/>
      <c r="OQ43" s="628"/>
      <c r="OR43" s="628"/>
      <c r="OS43" s="628"/>
      <c r="OT43" s="628"/>
      <c r="OU43" s="628"/>
      <c r="OV43" s="628"/>
      <c r="OW43" s="628"/>
      <c r="OX43" s="628"/>
      <c r="OY43" s="628"/>
      <c r="OZ43" s="628"/>
      <c r="PA43" s="628"/>
      <c r="PB43" s="628"/>
      <c r="PC43" s="628"/>
      <c r="PD43" s="628"/>
      <c r="PE43" s="628"/>
      <c r="PF43" s="628"/>
      <c r="PG43" s="628"/>
      <c r="PH43" s="628"/>
      <c r="PI43" s="628"/>
      <c r="PJ43" s="628"/>
      <c r="PK43" s="628"/>
      <c r="PL43" s="628"/>
      <c r="PM43" s="627"/>
      <c r="PN43" s="628"/>
      <c r="PO43" s="628"/>
      <c r="PP43" s="628"/>
      <c r="PQ43" s="628"/>
      <c r="PR43" s="628"/>
      <c r="PS43" s="628"/>
      <c r="PT43" s="628"/>
      <c r="PU43" s="628"/>
      <c r="PV43" s="628"/>
      <c r="PW43" s="628"/>
      <c r="PX43" s="628"/>
      <c r="PY43" s="628"/>
      <c r="PZ43" s="628"/>
      <c r="QA43" s="628"/>
      <c r="QB43" s="628"/>
      <c r="QC43" s="628"/>
      <c r="QD43" s="628"/>
      <c r="QE43" s="628"/>
      <c r="QF43" s="628"/>
      <c r="QG43" s="628"/>
      <c r="QH43" s="628"/>
      <c r="QI43" s="628"/>
      <c r="QJ43" s="628"/>
      <c r="QK43" s="628"/>
      <c r="QL43" s="628"/>
      <c r="QM43" s="628"/>
      <c r="QN43" s="628"/>
      <c r="QO43" s="628"/>
      <c r="QP43" s="628"/>
      <c r="QQ43" s="628"/>
      <c r="QR43" s="627"/>
      <c r="QS43" s="628"/>
      <c r="QT43" s="628"/>
      <c r="QU43" s="628"/>
      <c r="QV43" s="628"/>
      <c r="QW43" s="628"/>
      <c r="QX43" s="628"/>
      <c r="QY43" s="628"/>
      <c r="QZ43" s="628"/>
      <c r="RA43" s="628"/>
      <c r="RB43" s="628"/>
      <c r="RC43" s="628"/>
      <c r="RD43" s="628"/>
      <c r="RE43" s="628"/>
      <c r="RF43" s="628"/>
      <c r="RG43" s="628"/>
      <c r="RH43" s="628"/>
      <c r="RI43" s="628"/>
      <c r="RJ43" s="628"/>
      <c r="RK43" s="628"/>
      <c r="RL43" s="628"/>
      <c r="RM43" s="628"/>
      <c r="RN43" s="628"/>
      <c r="RO43" s="628"/>
      <c r="RP43" s="628"/>
      <c r="RQ43" s="628"/>
      <c r="RR43" s="628"/>
      <c r="RS43" s="628"/>
      <c r="RT43" s="628"/>
      <c r="RU43" s="628"/>
      <c r="RV43" s="628"/>
      <c r="RW43" s="627"/>
      <c r="RX43" s="628"/>
      <c r="RY43" s="628"/>
      <c r="RZ43" s="628"/>
      <c r="SA43" s="628"/>
      <c r="SB43" s="628"/>
      <c r="SC43" s="628"/>
      <c r="SD43" s="628"/>
      <c r="SE43" s="628"/>
      <c r="SF43" s="628"/>
      <c r="SG43" s="628"/>
      <c r="SH43" s="628"/>
      <c r="SI43" s="628"/>
      <c r="SJ43" s="628"/>
      <c r="SK43" s="628"/>
      <c r="SL43" s="628"/>
      <c r="SM43" s="628"/>
      <c r="SN43" s="628"/>
      <c r="SO43" s="628"/>
      <c r="SP43" s="628"/>
      <c r="SQ43" s="628"/>
      <c r="SR43" s="628"/>
      <c r="SS43" s="628"/>
      <c r="ST43" s="628"/>
      <c r="SU43" s="628"/>
      <c r="SV43" s="628"/>
      <c r="SW43" s="628"/>
      <c r="SX43" s="628"/>
      <c r="SY43" s="628"/>
      <c r="SZ43" s="628"/>
      <c r="TA43" s="628"/>
      <c r="TB43" s="627"/>
      <c r="TC43" s="628"/>
      <c r="TD43" s="628"/>
      <c r="TE43" s="628"/>
      <c r="TF43" s="628"/>
      <c r="TG43" s="628"/>
      <c r="TH43" s="628"/>
      <c r="TI43" s="628"/>
      <c r="TJ43" s="628"/>
      <c r="TK43" s="628"/>
      <c r="TL43" s="628"/>
      <c r="TM43" s="628"/>
      <c r="TN43" s="628"/>
      <c r="TO43" s="628"/>
      <c r="TP43" s="628"/>
      <c r="TQ43" s="628"/>
      <c r="TR43" s="628"/>
      <c r="TS43" s="628"/>
      <c r="TT43" s="628"/>
      <c r="TU43" s="628"/>
      <c r="TV43" s="628"/>
      <c r="TW43" s="628"/>
      <c r="TX43" s="628"/>
      <c r="TY43" s="628"/>
      <c r="TZ43" s="628"/>
      <c r="UA43" s="628"/>
      <c r="UB43" s="628"/>
      <c r="UC43" s="628"/>
      <c r="UD43" s="628"/>
      <c r="UE43" s="628"/>
      <c r="UF43" s="628"/>
      <c r="UG43" s="627"/>
      <c r="UH43" s="628"/>
      <c r="UI43" s="628"/>
      <c r="UJ43" s="628"/>
      <c r="UK43" s="628"/>
      <c r="UL43" s="628"/>
      <c r="UM43" s="628"/>
      <c r="UN43" s="628"/>
      <c r="UO43" s="628"/>
      <c r="UP43" s="628"/>
      <c r="UQ43" s="628"/>
      <c r="UR43" s="628"/>
      <c r="US43" s="628"/>
      <c r="UT43" s="628"/>
      <c r="UU43" s="628"/>
      <c r="UV43" s="628"/>
      <c r="UW43" s="628"/>
      <c r="UX43" s="628"/>
      <c r="UY43" s="628"/>
      <c r="UZ43" s="628"/>
      <c r="VA43" s="628"/>
      <c r="VB43" s="628"/>
      <c r="VC43" s="628"/>
      <c r="VD43" s="628"/>
      <c r="VE43" s="628"/>
      <c r="VF43" s="628"/>
      <c r="VG43" s="628"/>
      <c r="VH43" s="628"/>
      <c r="VI43" s="628"/>
      <c r="VJ43" s="628"/>
      <c r="VK43" s="628"/>
      <c r="VL43" s="627"/>
      <c r="VM43" s="628"/>
      <c r="VN43" s="628"/>
      <c r="VO43" s="628"/>
      <c r="VP43" s="628"/>
      <c r="VQ43" s="628"/>
      <c r="VR43" s="628"/>
      <c r="VS43" s="628"/>
      <c r="VT43" s="628"/>
      <c r="VU43" s="628"/>
      <c r="VV43" s="628"/>
      <c r="VW43" s="628"/>
      <c r="VX43" s="628"/>
      <c r="VY43" s="628"/>
      <c r="VZ43" s="628"/>
      <c r="WA43" s="628"/>
      <c r="WB43" s="628"/>
      <c r="WC43" s="628"/>
      <c r="WD43" s="628"/>
      <c r="WE43" s="628"/>
      <c r="WF43" s="628"/>
      <c r="WG43" s="628"/>
      <c r="WH43" s="628"/>
      <c r="WI43" s="628"/>
      <c r="WJ43" s="628"/>
      <c r="WK43" s="628"/>
      <c r="WL43" s="628"/>
      <c r="WM43" s="628"/>
      <c r="WN43" s="628"/>
      <c r="WO43" s="628"/>
      <c r="WP43" s="628"/>
      <c r="WQ43" s="627"/>
      <c r="WR43" s="628"/>
      <c r="WS43" s="628"/>
      <c r="WT43" s="628"/>
      <c r="WU43" s="628"/>
      <c r="WV43" s="628"/>
      <c r="WW43" s="628"/>
      <c r="WX43" s="628"/>
      <c r="WY43" s="628"/>
      <c r="WZ43" s="628"/>
      <c r="XA43" s="628"/>
      <c r="XB43" s="628"/>
      <c r="XC43" s="628"/>
      <c r="XD43" s="628"/>
      <c r="XE43" s="628"/>
      <c r="XF43" s="628"/>
      <c r="XG43" s="628"/>
      <c r="XH43" s="628"/>
      <c r="XI43" s="628"/>
      <c r="XJ43" s="628"/>
      <c r="XK43" s="628"/>
      <c r="XL43" s="628"/>
      <c r="XM43" s="628"/>
      <c r="XN43" s="628"/>
      <c r="XO43" s="628"/>
      <c r="XP43" s="628"/>
      <c r="XQ43" s="628"/>
      <c r="XR43" s="628"/>
      <c r="XS43" s="628"/>
      <c r="XT43" s="628"/>
      <c r="XU43" s="628"/>
      <c r="XV43" s="627"/>
      <c r="XW43" s="628"/>
      <c r="XX43" s="628"/>
      <c r="XY43" s="628"/>
      <c r="XZ43" s="628"/>
      <c r="YA43" s="628"/>
      <c r="YB43" s="628"/>
      <c r="YC43" s="628"/>
      <c r="YD43" s="628"/>
      <c r="YE43" s="628"/>
      <c r="YF43" s="628"/>
      <c r="YG43" s="628"/>
      <c r="YH43" s="628"/>
      <c r="YI43" s="628"/>
      <c r="YJ43" s="628"/>
      <c r="YK43" s="628"/>
      <c r="YL43" s="628"/>
      <c r="YM43" s="628"/>
      <c r="YN43" s="628"/>
      <c r="YO43" s="628"/>
      <c r="YP43" s="628"/>
      <c r="YQ43" s="628"/>
      <c r="YR43" s="628"/>
      <c r="YS43" s="628"/>
      <c r="YT43" s="628"/>
      <c r="YU43" s="628"/>
      <c r="YV43" s="628"/>
      <c r="YW43" s="628"/>
      <c r="YX43" s="628"/>
      <c r="YY43" s="628"/>
      <c r="YZ43" s="628"/>
      <c r="ZA43" s="627"/>
      <c r="ZB43" s="628"/>
      <c r="ZC43" s="628"/>
      <c r="ZD43" s="628"/>
      <c r="ZE43" s="628"/>
      <c r="ZF43" s="628"/>
      <c r="ZG43" s="628"/>
      <c r="ZH43" s="628"/>
      <c r="ZI43" s="628"/>
      <c r="ZJ43" s="628"/>
      <c r="ZK43" s="628"/>
      <c r="ZL43" s="628"/>
      <c r="ZM43" s="628"/>
      <c r="ZN43" s="628"/>
      <c r="ZO43" s="628"/>
      <c r="ZP43" s="628"/>
      <c r="ZQ43" s="628"/>
      <c r="ZR43" s="628"/>
      <c r="ZS43" s="628"/>
      <c r="ZT43" s="628"/>
      <c r="ZU43" s="628"/>
      <c r="ZV43" s="628"/>
      <c r="ZW43" s="628"/>
      <c r="ZX43" s="628"/>
      <c r="ZY43" s="628"/>
      <c r="ZZ43" s="628"/>
      <c r="AAA43" s="628"/>
      <c r="AAB43" s="628"/>
      <c r="AAC43" s="628"/>
      <c r="AAD43" s="628"/>
      <c r="AAE43" s="628"/>
      <c r="AAF43" s="627"/>
      <c r="AAG43" s="628"/>
      <c r="AAH43" s="628"/>
      <c r="AAI43" s="628"/>
      <c r="AAJ43" s="628"/>
      <c r="AAK43" s="628"/>
      <c r="AAL43" s="628"/>
      <c r="AAM43" s="628"/>
      <c r="AAN43" s="628"/>
      <c r="AAO43" s="628"/>
      <c r="AAP43" s="628"/>
      <c r="AAQ43" s="628"/>
      <c r="AAR43" s="628"/>
      <c r="AAS43" s="628"/>
      <c r="AAT43" s="628"/>
      <c r="AAU43" s="628"/>
      <c r="AAV43" s="628"/>
      <c r="AAW43" s="628"/>
      <c r="AAX43" s="628"/>
      <c r="AAY43" s="628"/>
      <c r="AAZ43" s="628"/>
      <c r="ABA43" s="628"/>
      <c r="ABB43" s="628"/>
      <c r="ABC43" s="628"/>
      <c r="ABD43" s="628"/>
      <c r="ABE43" s="628"/>
      <c r="ABF43" s="628"/>
      <c r="ABG43" s="628"/>
      <c r="ABH43" s="628"/>
      <c r="ABI43" s="628"/>
      <c r="ABJ43" s="628"/>
      <c r="ABK43" s="627"/>
      <c r="ABL43" s="628"/>
      <c r="ABM43" s="628"/>
      <c r="ABN43" s="628"/>
      <c r="ABO43" s="628"/>
      <c r="ABP43" s="628"/>
      <c r="ABQ43" s="628"/>
      <c r="ABR43" s="628"/>
      <c r="ABS43" s="628"/>
      <c r="ABT43" s="628"/>
      <c r="ABU43" s="628"/>
      <c r="ABV43" s="628"/>
      <c r="ABW43" s="628"/>
      <c r="ABX43" s="628"/>
      <c r="ABY43" s="628"/>
      <c r="ABZ43" s="628"/>
      <c r="ACA43" s="628"/>
      <c r="ACB43" s="628"/>
      <c r="ACC43" s="628"/>
      <c r="ACD43" s="628"/>
      <c r="ACE43" s="628"/>
      <c r="ACF43" s="628"/>
      <c r="ACG43" s="628"/>
      <c r="ACH43" s="628"/>
      <c r="ACI43" s="628"/>
      <c r="ACJ43" s="628"/>
      <c r="ACK43" s="628"/>
      <c r="ACL43" s="628"/>
      <c r="ACM43" s="628"/>
      <c r="ACN43" s="628"/>
      <c r="ACO43" s="628"/>
      <c r="ACP43" s="627"/>
      <c r="ACQ43" s="628"/>
      <c r="ACR43" s="628"/>
      <c r="ACS43" s="628"/>
      <c r="ACT43" s="628"/>
      <c r="ACU43" s="628"/>
      <c r="ACV43" s="628"/>
      <c r="ACW43" s="628"/>
      <c r="ACX43" s="628"/>
      <c r="ACY43" s="628"/>
      <c r="ACZ43" s="628"/>
      <c r="ADA43" s="628"/>
      <c r="ADB43" s="628"/>
      <c r="ADC43" s="628"/>
      <c r="ADD43" s="628"/>
      <c r="ADE43" s="628"/>
      <c r="ADF43" s="628"/>
      <c r="ADG43" s="628"/>
      <c r="ADH43" s="628"/>
      <c r="ADI43" s="628"/>
      <c r="ADJ43" s="628"/>
      <c r="ADK43" s="628"/>
      <c r="ADL43" s="628"/>
      <c r="ADM43" s="628"/>
      <c r="ADN43" s="628"/>
      <c r="ADO43" s="628"/>
      <c r="ADP43" s="628"/>
      <c r="ADQ43" s="628"/>
      <c r="ADR43" s="628"/>
      <c r="ADS43" s="628"/>
      <c r="ADT43" s="628"/>
      <c r="ADU43" s="627"/>
      <c r="ADV43" s="628"/>
      <c r="ADW43" s="628"/>
      <c r="ADX43" s="628"/>
      <c r="ADY43" s="628"/>
      <c r="ADZ43" s="628"/>
      <c r="AEA43" s="628"/>
      <c r="AEB43" s="628"/>
      <c r="AEC43" s="628"/>
      <c r="AED43" s="628"/>
      <c r="AEE43" s="628"/>
      <c r="AEF43" s="628"/>
      <c r="AEG43" s="628"/>
      <c r="AEH43" s="628"/>
      <c r="AEI43" s="628"/>
      <c r="AEJ43" s="628"/>
      <c r="AEK43" s="628"/>
      <c r="AEL43" s="628"/>
      <c r="AEM43" s="628"/>
      <c r="AEN43" s="628"/>
      <c r="AEO43" s="628"/>
      <c r="AEP43" s="628"/>
      <c r="AEQ43" s="628"/>
      <c r="AER43" s="628"/>
      <c r="AES43" s="628"/>
      <c r="AET43" s="628"/>
      <c r="AEU43" s="628"/>
      <c r="AEV43" s="628"/>
      <c r="AEW43" s="628"/>
      <c r="AEX43" s="628"/>
      <c r="AEY43" s="628"/>
      <c r="AEZ43" s="627"/>
      <c r="AFA43" s="628"/>
      <c r="AFB43" s="628"/>
      <c r="AFC43" s="628"/>
      <c r="AFD43" s="628"/>
      <c r="AFE43" s="628"/>
      <c r="AFF43" s="628"/>
      <c r="AFG43" s="628"/>
      <c r="AFH43" s="628"/>
      <c r="AFI43" s="628"/>
      <c r="AFJ43" s="628"/>
      <c r="AFK43" s="628"/>
      <c r="AFL43" s="628"/>
      <c r="AFM43" s="628"/>
      <c r="AFN43" s="628"/>
      <c r="AFO43" s="628"/>
      <c r="AFP43" s="628"/>
      <c r="AFQ43" s="628"/>
      <c r="AFR43" s="628"/>
      <c r="AFS43" s="628"/>
      <c r="AFT43" s="628"/>
      <c r="AFU43" s="628"/>
      <c r="AFV43" s="628"/>
      <c r="AFW43" s="628"/>
      <c r="AFX43" s="628"/>
      <c r="AFY43" s="628"/>
      <c r="AFZ43" s="628"/>
      <c r="AGA43" s="628"/>
      <c r="AGB43" s="628"/>
      <c r="AGC43" s="628"/>
      <c r="AGD43" s="628"/>
      <c r="AGE43" s="627"/>
      <c r="AGF43" s="628"/>
      <c r="AGG43" s="628"/>
      <c r="AGH43" s="628"/>
      <c r="AGI43" s="628"/>
      <c r="AGJ43" s="628"/>
      <c r="AGK43" s="628"/>
      <c r="AGL43" s="628"/>
      <c r="AGM43" s="628"/>
      <c r="AGN43" s="628"/>
      <c r="AGO43" s="628"/>
      <c r="AGP43" s="628"/>
      <c r="AGQ43" s="628"/>
      <c r="AGR43" s="628"/>
      <c r="AGS43" s="628"/>
      <c r="AGT43" s="628"/>
      <c r="AGU43" s="628"/>
      <c r="AGV43" s="628"/>
      <c r="AGW43" s="628"/>
      <c r="AGX43" s="628"/>
      <c r="AGY43" s="628"/>
      <c r="AGZ43" s="628"/>
      <c r="AHA43" s="628"/>
      <c r="AHB43" s="628"/>
      <c r="AHC43" s="628"/>
      <c r="AHD43" s="628"/>
      <c r="AHE43" s="628"/>
      <c r="AHF43" s="628"/>
      <c r="AHG43" s="628"/>
      <c r="AHH43" s="628"/>
      <c r="AHI43" s="628"/>
      <c r="AHJ43" s="627"/>
      <c r="AHK43" s="628"/>
      <c r="AHL43" s="628"/>
      <c r="AHM43" s="628"/>
      <c r="AHN43" s="628"/>
      <c r="AHO43" s="628"/>
      <c r="AHP43" s="628"/>
      <c r="AHQ43" s="628"/>
      <c r="AHR43" s="628"/>
      <c r="AHS43" s="628"/>
      <c r="AHT43" s="628"/>
      <c r="AHU43" s="628"/>
      <c r="AHV43" s="628"/>
      <c r="AHW43" s="628"/>
      <c r="AHX43" s="628"/>
      <c r="AHY43" s="628"/>
      <c r="AHZ43" s="628"/>
      <c r="AIA43" s="628"/>
      <c r="AIB43" s="628"/>
      <c r="AIC43" s="628"/>
      <c r="AID43" s="628"/>
      <c r="AIE43" s="628"/>
      <c r="AIF43" s="628"/>
      <c r="AIG43" s="628"/>
      <c r="AIH43" s="628"/>
      <c r="AII43" s="628"/>
      <c r="AIJ43" s="628"/>
      <c r="AIK43" s="628"/>
      <c r="AIL43" s="628"/>
      <c r="AIM43" s="628"/>
      <c r="AIN43" s="628"/>
      <c r="AIO43" s="627"/>
      <c r="AIP43" s="628"/>
      <c r="AIQ43" s="628"/>
      <c r="AIR43" s="628"/>
      <c r="AIS43" s="628"/>
      <c r="AIT43" s="628"/>
      <c r="AIU43" s="628"/>
      <c r="AIV43" s="628"/>
      <c r="AIW43" s="628"/>
      <c r="AIX43" s="628"/>
      <c r="AIY43" s="628"/>
      <c r="AIZ43" s="628"/>
      <c r="AJA43" s="628"/>
      <c r="AJB43" s="628"/>
      <c r="AJC43" s="628"/>
      <c r="AJD43" s="628"/>
      <c r="AJE43" s="628"/>
      <c r="AJF43" s="628"/>
      <c r="AJG43" s="628"/>
      <c r="AJH43" s="628"/>
      <c r="AJI43" s="628"/>
      <c r="AJJ43" s="628"/>
      <c r="AJK43" s="628"/>
      <c r="AJL43" s="628"/>
      <c r="AJM43" s="628"/>
      <c r="AJN43" s="628"/>
      <c r="AJO43" s="628"/>
      <c r="AJP43" s="628"/>
      <c r="AJQ43" s="628"/>
      <c r="AJR43" s="628"/>
      <c r="AJS43" s="628"/>
      <c r="AJT43" s="627"/>
      <c r="AJU43" s="628"/>
      <c r="AJV43" s="628"/>
      <c r="AJW43" s="628"/>
      <c r="AJX43" s="628"/>
      <c r="AJY43" s="628"/>
      <c r="AJZ43" s="628"/>
      <c r="AKA43" s="628"/>
      <c r="AKB43" s="628"/>
      <c r="AKC43" s="628"/>
      <c r="AKD43" s="628"/>
      <c r="AKE43" s="628"/>
      <c r="AKF43" s="628"/>
      <c r="AKG43" s="628"/>
      <c r="AKH43" s="628"/>
      <c r="AKI43" s="628"/>
      <c r="AKJ43" s="628"/>
      <c r="AKK43" s="628"/>
      <c r="AKL43" s="628"/>
      <c r="AKM43" s="628"/>
      <c r="AKN43" s="628"/>
      <c r="AKO43" s="628"/>
      <c r="AKP43" s="628"/>
      <c r="AKQ43" s="628"/>
      <c r="AKR43" s="628"/>
      <c r="AKS43" s="628"/>
      <c r="AKT43" s="628"/>
      <c r="AKU43" s="628"/>
      <c r="AKV43" s="628"/>
      <c r="AKW43" s="628"/>
      <c r="AKX43" s="628"/>
      <c r="AKY43" s="627"/>
      <c r="AKZ43" s="628"/>
      <c r="ALA43" s="628"/>
      <c r="ALB43" s="628"/>
      <c r="ALC43" s="628"/>
      <c r="ALD43" s="628"/>
      <c r="ALE43" s="628"/>
      <c r="ALF43" s="628"/>
      <c r="ALG43" s="628"/>
      <c r="ALH43" s="628"/>
      <c r="ALI43" s="628"/>
      <c r="ALJ43" s="628"/>
      <c r="ALK43" s="628"/>
      <c r="ALL43" s="628"/>
      <c r="ALM43" s="628"/>
      <c r="ALN43" s="628"/>
      <c r="ALO43" s="628"/>
      <c r="ALP43" s="628"/>
      <c r="ALQ43" s="628"/>
      <c r="ALR43" s="628"/>
      <c r="ALS43" s="628"/>
      <c r="ALT43" s="628"/>
      <c r="ALU43" s="628"/>
      <c r="ALV43" s="628"/>
      <c r="ALW43" s="628"/>
      <c r="ALX43" s="628"/>
      <c r="ALY43" s="628"/>
      <c r="ALZ43" s="628"/>
      <c r="AMA43" s="628"/>
      <c r="AMB43" s="628"/>
      <c r="AMC43" s="628"/>
      <c r="AMD43" s="627"/>
      <c r="AME43" s="628"/>
      <c r="AMF43" s="628"/>
      <c r="AMG43" s="628"/>
      <c r="AMH43" s="628"/>
      <c r="AMI43" s="628"/>
      <c r="AMJ43" s="628"/>
      <c r="AMK43" s="628"/>
      <c r="AML43" s="628"/>
      <c r="AMM43" s="628"/>
      <c r="AMN43" s="628"/>
      <c r="AMO43" s="628"/>
      <c r="AMP43" s="628"/>
      <c r="AMQ43" s="628"/>
      <c r="AMR43" s="628"/>
      <c r="AMS43" s="628"/>
      <c r="AMT43" s="628"/>
      <c r="AMU43" s="628"/>
      <c r="AMV43" s="628"/>
      <c r="AMW43" s="628"/>
      <c r="AMX43" s="628"/>
      <c r="AMY43" s="628"/>
      <c r="AMZ43" s="628"/>
      <c r="ANA43" s="628"/>
      <c r="ANB43" s="628"/>
      <c r="ANC43" s="628"/>
      <c r="AND43" s="628"/>
      <c r="ANE43" s="628"/>
      <c r="ANF43" s="628"/>
      <c r="ANG43" s="628"/>
      <c r="ANH43" s="628"/>
      <c r="ANI43" s="627"/>
      <c r="ANJ43" s="628"/>
      <c r="ANK43" s="628"/>
      <c r="ANL43" s="628"/>
      <c r="ANM43" s="628"/>
      <c r="ANN43" s="628"/>
      <c r="ANO43" s="628"/>
      <c r="ANP43" s="628"/>
      <c r="ANQ43" s="628"/>
      <c r="ANR43" s="628"/>
      <c r="ANS43" s="628"/>
      <c r="ANT43" s="628"/>
      <c r="ANU43" s="628"/>
      <c r="ANV43" s="628"/>
      <c r="ANW43" s="628"/>
      <c r="ANX43" s="628"/>
      <c r="ANY43" s="628"/>
      <c r="ANZ43" s="628"/>
      <c r="AOA43" s="628"/>
      <c r="AOB43" s="628"/>
      <c r="AOC43" s="628"/>
      <c r="AOD43" s="628"/>
      <c r="AOE43" s="628"/>
      <c r="AOF43" s="628"/>
      <c r="AOG43" s="628"/>
      <c r="AOH43" s="628"/>
      <c r="AOI43" s="628"/>
      <c r="AOJ43" s="628"/>
      <c r="AOK43" s="628"/>
      <c r="AOL43" s="628"/>
      <c r="AOM43" s="628"/>
      <c r="AON43" s="627"/>
      <c r="AOO43" s="628"/>
      <c r="AOP43" s="628"/>
      <c r="AOQ43" s="628"/>
      <c r="AOR43" s="628"/>
      <c r="AOS43" s="628"/>
      <c r="AOT43" s="628"/>
      <c r="AOU43" s="628"/>
      <c r="AOV43" s="628"/>
      <c r="AOW43" s="628"/>
      <c r="AOX43" s="628"/>
      <c r="AOY43" s="628"/>
      <c r="AOZ43" s="628"/>
      <c r="APA43" s="628"/>
      <c r="APB43" s="628"/>
      <c r="APC43" s="628"/>
      <c r="APD43" s="628"/>
      <c r="APE43" s="628"/>
      <c r="APF43" s="628"/>
      <c r="APG43" s="628"/>
      <c r="APH43" s="628"/>
      <c r="API43" s="628"/>
      <c r="APJ43" s="628"/>
      <c r="APK43" s="628"/>
      <c r="APL43" s="628"/>
      <c r="APM43" s="628"/>
      <c r="APN43" s="628"/>
      <c r="APO43" s="628"/>
      <c r="APP43" s="628"/>
      <c r="APQ43" s="628"/>
      <c r="APR43" s="628"/>
      <c r="APS43" s="627"/>
      <c r="APT43" s="628"/>
      <c r="APU43" s="628"/>
      <c r="APV43" s="628"/>
      <c r="APW43" s="628"/>
      <c r="APX43" s="628"/>
      <c r="APY43" s="628"/>
      <c r="APZ43" s="628"/>
      <c r="AQA43" s="628"/>
      <c r="AQB43" s="628"/>
      <c r="AQC43" s="628"/>
      <c r="AQD43" s="628"/>
      <c r="AQE43" s="628"/>
      <c r="AQF43" s="628"/>
      <c r="AQG43" s="628"/>
      <c r="AQH43" s="628"/>
      <c r="AQI43" s="628"/>
      <c r="AQJ43" s="628"/>
      <c r="AQK43" s="628"/>
      <c r="AQL43" s="628"/>
      <c r="AQM43" s="628"/>
      <c r="AQN43" s="628"/>
      <c r="AQO43" s="628"/>
      <c r="AQP43" s="628"/>
      <c r="AQQ43" s="628"/>
      <c r="AQR43" s="628"/>
      <c r="AQS43" s="628"/>
      <c r="AQT43" s="628"/>
      <c r="AQU43" s="628"/>
      <c r="AQV43" s="628"/>
      <c r="AQW43" s="628"/>
      <c r="AQX43" s="627"/>
      <c r="AQY43" s="628"/>
      <c r="AQZ43" s="628"/>
      <c r="ARA43" s="628"/>
      <c r="ARB43" s="628"/>
      <c r="ARC43" s="628"/>
      <c r="ARD43" s="628"/>
      <c r="ARE43" s="628"/>
      <c r="ARF43" s="628"/>
      <c r="ARG43" s="628"/>
      <c r="ARH43" s="628"/>
      <c r="ARI43" s="628"/>
      <c r="ARJ43" s="628"/>
      <c r="ARK43" s="628"/>
      <c r="ARL43" s="628"/>
      <c r="ARM43" s="628"/>
      <c r="ARN43" s="628"/>
      <c r="ARO43" s="628"/>
      <c r="ARP43" s="628"/>
      <c r="ARQ43" s="628"/>
      <c r="ARR43" s="628"/>
      <c r="ARS43" s="628"/>
      <c r="ART43" s="628"/>
      <c r="ARU43" s="628"/>
      <c r="ARV43" s="628"/>
      <c r="ARW43" s="628"/>
      <c r="ARX43" s="628"/>
      <c r="ARY43" s="628"/>
      <c r="ARZ43" s="628"/>
      <c r="ASA43" s="628"/>
      <c r="ASB43" s="628"/>
      <c r="ASC43" s="627"/>
      <c r="ASD43" s="628"/>
      <c r="ASE43" s="628"/>
      <c r="ASF43" s="628"/>
      <c r="ASG43" s="628"/>
      <c r="ASH43" s="628"/>
      <c r="ASI43" s="628"/>
      <c r="ASJ43" s="628"/>
      <c r="ASK43" s="628"/>
      <c r="ASL43" s="628"/>
      <c r="ASM43" s="628"/>
      <c r="ASN43" s="628"/>
      <c r="ASO43" s="628"/>
      <c r="ASP43" s="628"/>
      <c r="ASQ43" s="628"/>
      <c r="ASR43" s="628"/>
      <c r="ASS43" s="628"/>
      <c r="AST43" s="628"/>
      <c r="ASU43" s="628"/>
      <c r="ASV43" s="628"/>
      <c r="ASW43" s="628"/>
      <c r="ASX43" s="628"/>
      <c r="ASY43" s="628"/>
      <c r="ASZ43" s="628"/>
      <c r="ATA43" s="628"/>
      <c r="ATB43" s="628"/>
      <c r="ATC43" s="628"/>
      <c r="ATD43" s="628"/>
      <c r="ATE43" s="628"/>
      <c r="ATF43" s="628"/>
      <c r="ATG43" s="628"/>
      <c r="ATH43" s="627"/>
      <c r="ATI43" s="628"/>
      <c r="ATJ43" s="628"/>
      <c r="ATK43" s="628"/>
      <c r="ATL43" s="628"/>
      <c r="ATM43" s="628"/>
      <c r="ATN43" s="628"/>
      <c r="ATO43" s="628"/>
      <c r="ATP43" s="628"/>
      <c r="ATQ43" s="628"/>
      <c r="ATR43" s="628"/>
      <c r="ATS43" s="628"/>
      <c r="ATT43" s="628"/>
      <c r="ATU43" s="628"/>
      <c r="ATV43" s="628"/>
      <c r="ATW43" s="628"/>
      <c r="ATX43" s="628"/>
      <c r="ATY43" s="628"/>
      <c r="ATZ43" s="628"/>
      <c r="AUA43" s="628"/>
      <c r="AUB43" s="628"/>
      <c r="AUC43" s="628"/>
      <c r="AUD43" s="628"/>
      <c r="AUE43" s="628"/>
      <c r="AUF43" s="628"/>
      <c r="AUG43" s="628"/>
      <c r="AUH43" s="628"/>
      <c r="AUI43" s="628"/>
      <c r="AUJ43" s="628"/>
      <c r="AUK43" s="628"/>
      <c r="AUL43" s="628"/>
      <c r="AUM43" s="627"/>
      <c r="AUN43" s="628"/>
      <c r="AUO43" s="628"/>
      <c r="AUP43" s="628"/>
      <c r="AUQ43" s="628"/>
      <c r="AUR43" s="628"/>
      <c r="AUS43" s="628"/>
      <c r="AUT43" s="628"/>
      <c r="AUU43" s="628"/>
      <c r="AUV43" s="628"/>
      <c r="AUW43" s="628"/>
      <c r="AUX43" s="628"/>
      <c r="AUY43" s="628"/>
      <c r="AUZ43" s="628"/>
      <c r="AVA43" s="628"/>
      <c r="AVB43" s="628"/>
      <c r="AVC43" s="628"/>
      <c r="AVD43" s="628"/>
      <c r="AVE43" s="628"/>
      <c r="AVF43" s="628"/>
      <c r="AVG43" s="628"/>
      <c r="AVH43" s="628"/>
      <c r="AVI43" s="628"/>
      <c r="AVJ43" s="628"/>
      <c r="AVK43" s="628"/>
      <c r="AVL43" s="628"/>
      <c r="AVM43" s="628"/>
      <c r="AVN43" s="628"/>
      <c r="AVO43" s="628"/>
      <c r="AVP43" s="628"/>
      <c r="AVQ43" s="628"/>
      <c r="AVR43" s="627"/>
      <c r="AVS43" s="628"/>
      <c r="AVT43" s="628"/>
      <c r="AVU43" s="628"/>
      <c r="AVV43" s="628"/>
      <c r="AVW43" s="628"/>
      <c r="AVX43" s="628"/>
      <c r="AVY43" s="628"/>
      <c r="AVZ43" s="628"/>
      <c r="AWA43" s="628"/>
      <c r="AWB43" s="628"/>
      <c r="AWC43" s="628"/>
      <c r="AWD43" s="628"/>
      <c r="AWE43" s="628"/>
      <c r="AWF43" s="628"/>
      <c r="AWG43" s="628"/>
      <c r="AWH43" s="628"/>
      <c r="AWI43" s="628"/>
      <c r="AWJ43" s="628"/>
      <c r="AWK43" s="628"/>
      <c r="AWL43" s="628"/>
      <c r="AWM43" s="628"/>
      <c r="AWN43" s="628"/>
      <c r="AWO43" s="628"/>
      <c r="AWP43" s="628"/>
      <c r="AWQ43" s="628"/>
      <c r="AWR43" s="628"/>
      <c r="AWS43" s="628"/>
      <c r="AWT43" s="628"/>
      <c r="AWU43" s="628"/>
      <c r="AWV43" s="628"/>
      <c r="AWW43" s="627"/>
      <c r="AWX43" s="628"/>
      <c r="AWY43" s="628"/>
      <c r="AWZ43" s="628"/>
      <c r="AXA43" s="628"/>
      <c r="AXB43" s="628"/>
      <c r="AXC43" s="628"/>
      <c r="AXD43" s="628"/>
      <c r="AXE43" s="628"/>
      <c r="AXF43" s="628"/>
      <c r="AXG43" s="628"/>
      <c r="AXH43" s="628"/>
      <c r="AXI43" s="628"/>
      <c r="AXJ43" s="628"/>
      <c r="AXK43" s="628"/>
      <c r="AXL43" s="628"/>
      <c r="AXM43" s="628"/>
      <c r="AXN43" s="628"/>
      <c r="AXO43" s="628"/>
      <c r="AXP43" s="628"/>
      <c r="AXQ43" s="628"/>
      <c r="AXR43" s="628"/>
      <c r="AXS43" s="628"/>
      <c r="AXT43" s="628"/>
      <c r="AXU43" s="628"/>
      <c r="AXV43" s="628"/>
      <c r="AXW43" s="628"/>
      <c r="AXX43" s="628"/>
      <c r="AXY43" s="628"/>
      <c r="AXZ43" s="628"/>
      <c r="AYA43" s="628"/>
      <c r="AYB43" s="627"/>
      <c r="AYC43" s="628"/>
      <c r="AYD43" s="628"/>
      <c r="AYE43" s="628"/>
      <c r="AYF43" s="628"/>
      <c r="AYG43" s="628"/>
      <c r="AYH43" s="628"/>
      <c r="AYI43" s="628"/>
      <c r="AYJ43" s="628"/>
      <c r="AYK43" s="628"/>
      <c r="AYL43" s="628"/>
      <c r="AYM43" s="628"/>
      <c r="AYN43" s="628"/>
      <c r="AYO43" s="628"/>
      <c r="AYP43" s="628"/>
      <c r="AYQ43" s="628"/>
      <c r="AYR43" s="628"/>
      <c r="AYS43" s="628"/>
      <c r="AYT43" s="628"/>
      <c r="AYU43" s="628"/>
      <c r="AYV43" s="628"/>
      <c r="AYW43" s="628"/>
      <c r="AYX43" s="628"/>
      <c r="AYY43" s="628"/>
      <c r="AYZ43" s="628"/>
      <c r="AZA43" s="628"/>
      <c r="AZB43" s="628"/>
      <c r="AZC43" s="628"/>
      <c r="AZD43" s="628"/>
      <c r="AZE43" s="628"/>
      <c r="AZF43" s="628"/>
      <c r="AZG43" s="627"/>
      <c r="AZH43" s="628"/>
      <c r="AZI43" s="628"/>
      <c r="AZJ43" s="628"/>
      <c r="AZK43" s="628"/>
      <c r="AZL43" s="628"/>
      <c r="AZM43" s="628"/>
      <c r="AZN43" s="628"/>
      <c r="AZO43" s="628"/>
      <c r="AZP43" s="628"/>
      <c r="AZQ43" s="628"/>
      <c r="AZR43" s="628"/>
      <c r="AZS43" s="628"/>
      <c r="AZT43" s="628"/>
      <c r="AZU43" s="628"/>
      <c r="AZV43" s="628"/>
      <c r="AZW43" s="628"/>
      <c r="AZX43" s="628"/>
      <c r="AZY43" s="628"/>
      <c r="AZZ43" s="628"/>
      <c r="BAA43" s="628"/>
      <c r="BAB43" s="628"/>
      <c r="BAC43" s="628"/>
      <c r="BAD43" s="628"/>
      <c r="BAE43" s="628"/>
      <c r="BAF43" s="628"/>
      <c r="BAG43" s="628"/>
      <c r="BAH43" s="628"/>
      <c r="BAI43" s="628"/>
      <c r="BAJ43" s="628"/>
      <c r="BAK43" s="628"/>
      <c r="BAL43" s="627"/>
      <c r="BAM43" s="628"/>
      <c r="BAN43" s="628"/>
      <c r="BAO43" s="628"/>
      <c r="BAP43" s="628"/>
      <c r="BAQ43" s="628"/>
      <c r="BAR43" s="628"/>
      <c r="BAS43" s="628"/>
      <c r="BAT43" s="628"/>
      <c r="BAU43" s="628"/>
      <c r="BAV43" s="628"/>
      <c r="BAW43" s="628"/>
      <c r="BAX43" s="628"/>
      <c r="BAY43" s="628"/>
      <c r="BAZ43" s="628"/>
      <c r="BBA43" s="628"/>
      <c r="BBB43" s="628"/>
      <c r="BBC43" s="628"/>
      <c r="BBD43" s="628"/>
      <c r="BBE43" s="628"/>
      <c r="BBF43" s="628"/>
      <c r="BBG43" s="628"/>
      <c r="BBH43" s="628"/>
      <c r="BBI43" s="628"/>
      <c r="BBJ43" s="628"/>
      <c r="BBK43" s="628"/>
      <c r="BBL43" s="628"/>
      <c r="BBM43" s="628"/>
      <c r="BBN43" s="628"/>
      <c r="BBO43" s="628"/>
      <c r="BBP43" s="628"/>
      <c r="BBQ43" s="627"/>
      <c r="BBR43" s="628"/>
      <c r="BBS43" s="628"/>
      <c r="BBT43" s="628"/>
      <c r="BBU43" s="628"/>
      <c r="BBV43" s="628"/>
      <c r="BBW43" s="628"/>
      <c r="BBX43" s="628"/>
      <c r="BBY43" s="628"/>
      <c r="BBZ43" s="628"/>
      <c r="BCA43" s="628"/>
      <c r="BCB43" s="628"/>
      <c r="BCC43" s="628"/>
      <c r="BCD43" s="628"/>
      <c r="BCE43" s="628"/>
      <c r="BCF43" s="628"/>
      <c r="BCG43" s="628"/>
      <c r="BCH43" s="628"/>
      <c r="BCI43" s="628"/>
      <c r="BCJ43" s="628"/>
      <c r="BCK43" s="628"/>
      <c r="BCL43" s="628"/>
      <c r="BCM43" s="628"/>
      <c r="BCN43" s="628"/>
      <c r="BCO43" s="628"/>
      <c r="BCP43" s="628"/>
      <c r="BCQ43" s="628"/>
      <c r="BCR43" s="628"/>
      <c r="BCS43" s="628"/>
      <c r="BCT43" s="628"/>
      <c r="BCU43" s="628"/>
      <c r="BCV43" s="627"/>
      <c r="BCW43" s="628"/>
      <c r="BCX43" s="628"/>
      <c r="BCY43" s="628"/>
      <c r="BCZ43" s="628"/>
      <c r="BDA43" s="628"/>
      <c r="BDB43" s="628"/>
      <c r="BDC43" s="628"/>
      <c r="BDD43" s="628"/>
      <c r="BDE43" s="628"/>
      <c r="BDF43" s="628"/>
      <c r="BDG43" s="628"/>
      <c r="BDH43" s="628"/>
      <c r="BDI43" s="628"/>
      <c r="BDJ43" s="628"/>
      <c r="BDK43" s="628"/>
      <c r="BDL43" s="628"/>
      <c r="BDM43" s="628"/>
      <c r="BDN43" s="628"/>
      <c r="BDO43" s="628"/>
      <c r="BDP43" s="628"/>
      <c r="BDQ43" s="628"/>
      <c r="BDR43" s="628"/>
      <c r="BDS43" s="628"/>
      <c r="BDT43" s="628"/>
      <c r="BDU43" s="628"/>
      <c r="BDV43" s="628"/>
      <c r="BDW43" s="628"/>
      <c r="BDX43" s="628"/>
      <c r="BDY43" s="628"/>
      <c r="BDZ43" s="628"/>
      <c r="BEA43" s="627"/>
      <c r="BEB43" s="628"/>
      <c r="BEC43" s="628"/>
      <c r="BED43" s="628"/>
      <c r="BEE43" s="628"/>
      <c r="BEF43" s="628"/>
      <c r="BEG43" s="628"/>
      <c r="BEH43" s="628"/>
      <c r="BEI43" s="628"/>
      <c r="BEJ43" s="628"/>
      <c r="BEK43" s="628"/>
      <c r="BEL43" s="628"/>
      <c r="BEM43" s="628"/>
      <c r="BEN43" s="628"/>
      <c r="BEO43" s="628"/>
      <c r="BEP43" s="628"/>
      <c r="BEQ43" s="628"/>
      <c r="BER43" s="628"/>
      <c r="BES43" s="628"/>
      <c r="BET43" s="628"/>
      <c r="BEU43" s="628"/>
      <c r="BEV43" s="628"/>
      <c r="BEW43" s="628"/>
      <c r="BEX43" s="628"/>
      <c r="BEY43" s="628"/>
      <c r="BEZ43" s="628"/>
      <c r="BFA43" s="628"/>
      <c r="BFB43" s="628"/>
      <c r="BFC43" s="628"/>
      <c r="BFD43" s="628"/>
      <c r="BFE43" s="628"/>
      <c r="BFF43" s="627"/>
      <c r="BFG43" s="628"/>
      <c r="BFH43" s="628"/>
      <c r="BFI43" s="628"/>
      <c r="BFJ43" s="628"/>
      <c r="BFK43" s="628"/>
      <c r="BFL43" s="628"/>
      <c r="BFM43" s="628"/>
      <c r="BFN43" s="628"/>
      <c r="BFO43" s="628"/>
      <c r="BFP43" s="628"/>
      <c r="BFQ43" s="628"/>
      <c r="BFR43" s="628"/>
      <c r="BFS43" s="628"/>
      <c r="BFT43" s="628"/>
      <c r="BFU43" s="628"/>
      <c r="BFV43" s="628"/>
      <c r="BFW43" s="628"/>
      <c r="BFX43" s="628"/>
      <c r="BFY43" s="628"/>
      <c r="BFZ43" s="628"/>
      <c r="BGA43" s="628"/>
      <c r="BGB43" s="628"/>
      <c r="BGC43" s="628"/>
      <c r="BGD43" s="628"/>
      <c r="BGE43" s="628"/>
      <c r="BGF43" s="628"/>
      <c r="BGG43" s="628"/>
      <c r="BGH43" s="628"/>
      <c r="BGI43" s="628"/>
      <c r="BGJ43" s="628"/>
      <c r="BGK43" s="627"/>
      <c r="BGL43" s="628"/>
      <c r="BGM43" s="628"/>
      <c r="BGN43" s="628"/>
      <c r="BGO43" s="628"/>
      <c r="BGP43" s="628"/>
      <c r="BGQ43" s="628"/>
      <c r="BGR43" s="628"/>
      <c r="BGS43" s="628"/>
      <c r="BGT43" s="628"/>
      <c r="BGU43" s="628"/>
      <c r="BGV43" s="628"/>
      <c r="BGW43" s="628"/>
      <c r="BGX43" s="628"/>
      <c r="BGY43" s="628"/>
      <c r="BGZ43" s="628"/>
      <c r="BHA43" s="628"/>
      <c r="BHB43" s="628"/>
      <c r="BHC43" s="628"/>
      <c r="BHD43" s="628"/>
      <c r="BHE43" s="628"/>
      <c r="BHF43" s="628"/>
      <c r="BHG43" s="628"/>
      <c r="BHH43" s="628"/>
      <c r="BHI43" s="628"/>
      <c r="BHJ43" s="628"/>
      <c r="BHK43" s="628"/>
      <c r="BHL43" s="628"/>
      <c r="BHM43" s="628"/>
      <c r="BHN43" s="628"/>
      <c r="BHO43" s="628"/>
      <c r="BHP43" s="627"/>
      <c r="BHQ43" s="628"/>
      <c r="BHR43" s="628"/>
      <c r="BHS43" s="628"/>
      <c r="BHT43" s="628"/>
      <c r="BHU43" s="628"/>
      <c r="BHV43" s="628"/>
      <c r="BHW43" s="628"/>
      <c r="BHX43" s="628"/>
      <c r="BHY43" s="628"/>
      <c r="BHZ43" s="628"/>
      <c r="BIA43" s="628"/>
      <c r="BIB43" s="628"/>
      <c r="BIC43" s="628"/>
      <c r="BID43" s="628"/>
      <c r="BIE43" s="628"/>
      <c r="BIF43" s="628"/>
      <c r="BIG43" s="628"/>
      <c r="BIH43" s="628"/>
      <c r="BII43" s="628"/>
      <c r="BIJ43" s="628"/>
      <c r="BIK43" s="628"/>
      <c r="BIL43" s="628"/>
      <c r="BIM43" s="628"/>
      <c r="BIN43" s="628"/>
      <c r="BIO43" s="628"/>
      <c r="BIP43" s="628"/>
      <c r="BIQ43" s="628"/>
      <c r="BIR43" s="628"/>
      <c r="BIS43" s="628"/>
      <c r="BIT43" s="628"/>
      <c r="BIU43" s="627"/>
      <c r="BIV43" s="628"/>
      <c r="BIW43" s="628"/>
      <c r="BIX43" s="628"/>
      <c r="BIY43" s="628"/>
      <c r="BIZ43" s="628"/>
      <c r="BJA43" s="628"/>
      <c r="BJB43" s="628"/>
      <c r="BJC43" s="628"/>
      <c r="BJD43" s="628"/>
      <c r="BJE43" s="628"/>
      <c r="BJF43" s="628"/>
      <c r="BJG43" s="628"/>
      <c r="BJH43" s="628"/>
      <c r="BJI43" s="628"/>
      <c r="BJJ43" s="628"/>
      <c r="BJK43" s="628"/>
      <c r="BJL43" s="628"/>
      <c r="BJM43" s="628"/>
      <c r="BJN43" s="628"/>
      <c r="BJO43" s="628"/>
      <c r="BJP43" s="628"/>
      <c r="BJQ43" s="628"/>
      <c r="BJR43" s="628"/>
      <c r="BJS43" s="628"/>
      <c r="BJT43" s="628"/>
      <c r="BJU43" s="628"/>
      <c r="BJV43" s="628"/>
      <c r="BJW43" s="628"/>
      <c r="BJX43" s="628"/>
      <c r="BJY43" s="628"/>
      <c r="BJZ43" s="627"/>
      <c r="BKA43" s="628"/>
      <c r="BKB43" s="628"/>
      <c r="BKC43" s="628"/>
      <c r="BKD43" s="628"/>
      <c r="BKE43" s="628"/>
      <c r="BKF43" s="628"/>
      <c r="BKG43" s="628"/>
      <c r="BKH43" s="628"/>
      <c r="BKI43" s="628"/>
      <c r="BKJ43" s="628"/>
      <c r="BKK43" s="628"/>
      <c r="BKL43" s="628"/>
      <c r="BKM43" s="628"/>
      <c r="BKN43" s="628"/>
      <c r="BKO43" s="628"/>
      <c r="BKP43" s="628"/>
      <c r="BKQ43" s="628"/>
      <c r="BKR43" s="628"/>
      <c r="BKS43" s="628"/>
      <c r="BKT43" s="628"/>
      <c r="BKU43" s="628"/>
      <c r="BKV43" s="628"/>
      <c r="BKW43" s="628"/>
      <c r="BKX43" s="628"/>
      <c r="BKY43" s="628"/>
      <c r="BKZ43" s="628"/>
      <c r="BLA43" s="628"/>
      <c r="BLB43" s="628"/>
      <c r="BLC43" s="628"/>
      <c r="BLD43" s="628"/>
      <c r="BLE43" s="627"/>
      <c r="BLF43" s="628"/>
      <c r="BLG43" s="628"/>
      <c r="BLH43" s="628"/>
      <c r="BLI43" s="628"/>
      <c r="BLJ43" s="628"/>
      <c r="BLK43" s="628"/>
      <c r="BLL43" s="628"/>
      <c r="BLM43" s="628"/>
      <c r="BLN43" s="628"/>
      <c r="BLO43" s="628"/>
      <c r="BLP43" s="628"/>
      <c r="BLQ43" s="628"/>
      <c r="BLR43" s="628"/>
      <c r="BLS43" s="628"/>
      <c r="BLT43" s="628"/>
      <c r="BLU43" s="628"/>
      <c r="BLV43" s="628"/>
      <c r="BLW43" s="628"/>
      <c r="BLX43" s="628"/>
      <c r="BLY43" s="628"/>
      <c r="BLZ43" s="628"/>
      <c r="BMA43" s="628"/>
      <c r="BMB43" s="628"/>
      <c r="BMC43" s="628"/>
      <c r="BMD43" s="628"/>
      <c r="BME43" s="628"/>
      <c r="BMF43" s="628"/>
      <c r="BMG43" s="628"/>
      <c r="BMH43" s="628"/>
      <c r="BMI43" s="628"/>
      <c r="BMJ43" s="627"/>
      <c r="BMK43" s="628"/>
      <c r="BML43" s="628"/>
      <c r="BMM43" s="628"/>
      <c r="BMN43" s="628"/>
      <c r="BMO43" s="628"/>
      <c r="BMP43" s="628"/>
      <c r="BMQ43" s="628"/>
      <c r="BMR43" s="628"/>
      <c r="BMS43" s="628"/>
      <c r="BMT43" s="628"/>
      <c r="BMU43" s="628"/>
      <c r="BMV43" s="628"/>
      <c r="BMW43" s="628"/>
      <c r="BMX43" s="628"/>
      <c r="BMY43" s="628"/>
      <c r="BMZ43" s="628"/>
      <c r="BNA43" s="628"/>
      <c r="BNB43" s="628"/>
      <c r="BNC43" s="628"/>
      <c r="BND43" s="628"/>
      <c r="BNE43" s="628"/>
      <c r="BNF43" s="628"/>
      <c r="BNG43" s="628"/>
      <c r="BNH43" s="628"/>
      <c r="BNI43" s="628"/>
      <c r="BNJ43" s="628"/>
      <c r="BNK43" s="628"/>
      <c r="BNL43" s="628"/>
      <c r="BNM43" s="628"/>
      <c r="BNN43" s="628"/>
      <c r="BNO43" s="627"/>
      <c r="BNP43" s="628"/>
      <c r="BNQ43" s="628"/>
      <c r="BNR43" s="628"/>
      <c r="BNS43" s="628"/>
      <c r="BNT43" s="628"/>
      <c r="BNU43" s="628"/>
      <c r="BNV43" s="628"/>
      <c r="BNW43" s="628"/>
      <c r="BNX43" s="628"/>
      <c r="BNY43" s="628"/>
      <c r="BNZ43" s="628"/>
      <c r="BOA43" s="628"/>
      <c r="BOB43" s="628"/>
      <c r="BOC43" s="628"/>
      <c r="BOD43" s="628"/>
      <c r="BOE43" s="628"/>
      <c r="BOF43" s="628"/>
      <c r="BOG43" s="628"/>
      <c r="BOH43" s="628"/>
      <c r="BOI43" s="628"/>
      <c r="BOJ43" s="628"/>
      <c r="BOK43" s="628"/>
      <c r="BOL43" s="628"/>
      <c r="BOM43" s="628"/>
      <c r="BON43" s="628"/>
      <c r="BOO43" s="628"/>
      <c r="BOP43" s="628"/>
      <c r="BOQ43" s="628"/>
      <c r="BOR43" s="628"/>
      <c r="BOS43" s="628"/>
      <c r="BOT43" s="627"/>
      <c r="BOU43" s="628"/>
      <c r="BOV43" s="628"/>
      <c r="BOW43" s="628"/>
      <c r="BOX43" s="628"/>
      <c r="BOY43" s="628"/>
      <c r="BOZ43" s="628"/>
      <c r="BPA43" s="628"/>
      <c r="BPB43" s="628"/>
      <c r="BPC43" s="628"/>
      <c r="BPD43" s="628"/>
      <c r="BPE43" s="628"/>
      <c r="BPF43" s="628"/>
      <c r="BPG43" s="628"/>
      <c r="BPH43" s="628"/>
      <c r="BPI43" s="628"/>
      <c r="BPJ43" s="628"/>
      <c r="BPK43" s="628"/>
      <c r="BPL43" s="628"/>
      <c r="BPM43" s="628"/>
      <c r="BPN43" s="628"/>
      <c r="BPO43" s="628"/>
      <c r="BPP43" s="628"/>
      <c r="BPQ43" s="628"/>
      <c r="BPR43" s="628"/>
      <c r="BPS43" s="628"/>
      <c r="BPT43" s="628"/>
      <c r="BPU43" s="628"/>
      <c r="BPV43" s="628"/>
      <c r="BPW43" s="628"/>
      <c r="BPX43" s="628"/>
      <c r="BPY43" s="627"/>
      <c r="BPZ43" s="628"/>
      <c r="BQA43" s="628"/>
      <c r="BQB43" s="628"/>
      <c r="BQC43" s="628"/>
      <c r="BQD43" s="628"/>
      <c r="BQE43" s="628"/>
      <c r="BQF43" s="628"/>
      <c r="BQG43" s="628"/>
      <c r="BQH43" s="628"/>
      <c r="BQI43" s="628"/>
      <c r="BQJ43" s="628"/>
      <c r="BQK43" s="628"/>
      <c r="BQL43" s="628"/>
      <c r="BQM43" s="628"/>
      <c r="BQN43" s="628"/>
      <c r="BQO43" s="628"/>
      <c r="BQP43" s="628"/>
      <c r="BQQ43" s="628"/>
      <c r="BQR43" s="628"/>
      <c r="BQS43" s="628"/>
      <c r="BQT43" s="628"/>
      <c r="BQU43" s="628"/>
      <c r="BQV43" s="628"/>
      <c r="BQW43" s="628"/>
      <c r="BQX43" s="628"/>
      <c r="BQY43" s="628"/>
      <c r="BQZ43" s="628"/>
      <c r="BRA43" s="628"/>
      <c r="BRB43" s="628"/>
      <c r="BRC43" s="628"/>
      <c r="BRD43" s="627"/>
      <c r="BRE43" s="628"/>
      <c r="BRF43" s="628"/>
      <c r="BRG43" s="628"/>
      <c r="BRH43" s="628"/>
      <c r="BRI43" s="628"/>
      <c r="BRJ43" s="628"/>
      <c r="BRK43" s="628"/>
      <c r="BRL43" s="628"/>
      <c r="BRM43" s="628"/>
      <c r="BRN43" s="628"/>
      <c r="BRO43" s="628"/>
      <c r="BRP43" s="628"/>
      <c r="BRQ43" s="628"/>
      <c r="BRR43" s="628"/>
      <c r="BRS43" s="628"/>
      <c r="BRT43" s="628"/>
      <c r="BRU43" s="628"/>
      <c r="BRV43" s="628"/>
      <c r="BRW43" s="628"/>
      <c r="BRX43" s="628"/>
      <c r="BRY43" s="628"/>
      <c r="BRZ43" s="628"/>
      <c r="BSA43" s="628"/>
      <c r="BSB43" s="628"/>
      <c r="BSC43" s="628"/>
      <c r="BSD43" s="628"/>
      <c r="BSE43" s="628"/>
      <c r="BSF43" s="628"/>
      <c r="BSG43" s="628"/>
      <c r="BSH43" s="628"/>
      <c r="BSI43" s="627"/>
      <c r="BSJ43" s="628"/>
      <c r="BSK43" s="628"/>
      <c r="BSL43" s="628"/>
      <c r="BSM43" s="628"/>
      <c r="BSN43" s="628"/>
      <c r="BSO43" s="628"/>
      <c r="BSP43" s="628"/>
      <c r="BSQ43" s="628"/>
      <c r="BSR43" s="628"/>
      <c r="BSS43" s="628"/>
      <c r="BST43" s="628"/>
      <c r="BSU43" s="628"/>
      <c r="BSV43" s="628"/>
      <c r="BSW43" s="628"/>
      <c r="BSX43" s="628"/>
      <c r="BSY43" s="628"/>
      <c r="BSZ43" s="628"/>
      <c r="BTA43" s="628"/>
      <c r="BTB43" s="628"/>
      <c r="BTC43" s="628"/>
      <c r="BTD43" s="628"/>
      <c r="BTE43" s="628"/>
      <c r="BTF43" s="628"/>
      <c r="BTG43" s="628"/>
      <c r="BTH43" s="628"/>
      <c r="BTI43" s="628"/>
      <c r="BTJ43" s="628"/>
      <c r="BTK43" s="628"/>
      <c r="BTL43" s="628"/>
      <c r="BTM43" s="628"/>
      <c r="BTN43" s="627"/>
      <c r="BTO43" s="628"/>
      <c r="BTP43" s="628"/>
      <c r="BTQ43" s="628"/>
      <c r="BTR43" s="628"/>
      <c r="BTS43" s="628"/>
      <c r="BTT43" s="628"/>
      <c r="BTU43" s="628"/>
      <c r="BTV43" s="628"/>
      <c r="BTW43" s="628"/>
      <c r="BTX43" s="628"/>
      <c r="BTY43" s="628"/>
      <c r="BTZ43" s="628"/>
      <c r="BUA43" s="628"/>
      <c r="BUB43" s="628"/>
      <c r="BUC43" s="628"/>
      <c r="BUD43" s="628"/>
      <c r="BUE43" s="628"/>
      <c r="BUF43" s="628"/>
      <c r="BUG43" s="628"/>
      <c r="BUH43" s="628"/>
      <c r="BUI43" s="628"/>
      <c r="BUJ43" s="628"/>
      <c r="BUK43" s="628"/>
      <c r="BUL43" s="628"/>
      <c r="BUM43" s="628"/>
      <c r="BUN43" s="628"/>
      <c r="BUO43" s="628"/>
      <c r="BUP43" s="628"/>
      <c r="BUQ43" s="628"/>
      <c r="BUR43" s="628"/>
      <c r="BUS43" s="627"/>
      <c r="BUT43" s="628"/>
      <c r="BUU43" s="628"/>
      <c r="BUV43" s="628"/>
      <c r="BUW43" s="628"/>
      <c r="BUX43" s="628"/>
      <c r="BUY43" s="628"/>
      <c r="BUZ43" s="628"/>
      <c r="BVA43" s="628"/>
      <c r="BVB43" s="628"/>
      <c r="BVC43" s="628"/>
      <c r="BVD43" s="628"/>
      <c r="BVE43" s="628"/>
      <c r="BVF43" s="628"/>
      <c r="BVG43" s="628"/>
      <c r="BVH43" s="628"/>
      <c r="BVI43" s="628"/>
      <c r="BVJ43" s="628"/>
      <c r="BVK43" s="628"/>
      <c r="BVL43" s="628"/>
      <c r="BVM43" s="628"/>
      <c r="BVN43" s="628"/>
      <c r="BVO43" s="628"/>
      <c r="BVP43" s="628"/>
      <c r="BVQ43" s="628"/>
      <c r="BVR43" s="628"/>
      <c r="BVS43" s="628"/>
      <c r="BVT43" s="628"/>
      <c r="BVU43" s="628"/>
      <c r="BVV43" s="628"/>
      <c r="BVW43" s="628"/>
      <c r="BVX43" s="627"/>
      <c r="BVY43" s="628"/>
      <c r="BVZ43" s="628"/>
      <c r="BWA43" s="628"/>
      <c r="BWB43" s="628"/>
      <c r="BWC43" s="628"/>
      <c r="BWD43" s="628"/>
      <c r="BWE43" s="628"/>
      <c r="BWF43" s="628"/>
      <c r="BWG43" s="628"/>
      <c r="BWH43" s="628"/>
      <c r="BWI43" s="628"/>
      <c r="BWJ43" s="628"/>
      <c r="BWK43" s="628"/>
      <c r="BWL43" s="628"/>
      <c r="BWM43" s="628"/>
      <c r="BWN43" s="628"/>
      <c r="BWO43" s="628"/>
      <c r="BWP43" s="628"/>
      <c r="BWQ43" s="628"/>
      <c r="BWR43" s="628"/>
      <c r="BWS43" s="628"/>
      <c r="BWT43" s="628"/>
      <c r="BWU43" s="628"/>
      <c r="BWV43" s="628"/>
      <c r="BWW43" s="628"/>
      <c r="BWX43" s="628"/>
      <c r="BWY43" s="628"/>
      <c r="BWZ43" s="628"/>
      <c r="BXA43" s="628"/>
      <c r="BXB43" s="628"/>
      <c r="BXC43" s="627"/>
      <c r="BXD43" s="628"/>
      <c r="BXE43" s="628"/>
      <c r="BXF43" s="628"/>
      <c r="BXG43" s="628"/>
      <c r="BXH43" s="628"/>
      <c r="BXI43" s="628"/>
      <c r="BXJ43" s="628"/>
      <c r="BXK43" s="628"/>
      <c r="BXL43" s="628"/>
      <c r="BXM43" s="628"/>
      <c r="BXN43" s="628"/>
      <c r="BXO43" s="628"/>
      <c r="BXP43" s="628"/>
      <c r="BXQ43" s="628"/>
      <c r="BXR43" s="628"/>
      <c r="BXS43" s="628"/>
      <c r="BXT43" s="628"/>
      <c r="BXU43" s="628"/>
      <c r="BXV43" s="628"/>
      <c r="BXW43" s="628"/>
      <c r="BXX43" s="628"/>
      <c r="BXY43" s="628"/>
      <c r="BXZ43" s="628"/>
      <c r="BYA43" s="628"/>
      <c r="BYB43" s="628"/>
      <c r="BYC43" s="628"/>
      <c r="BYD43" s="628"/>
      <c r="BYE43" s="628"/>
      <c r="BYF43" s="628"/>
      <c r="BYG43" s="628"/>
      <c r="BYH43" s="627"/>
      <c r="BYI43" s="628"/>
      <c r="BYJ43" s="628"/>
      <c r="BYK43" s="628"/>
      <c r="BYL43" s="628"/>
      <c r="BYM43" s="628"/>
      <c r="BYN43" s="628"/>
      <c r="BYO43" s="628"/>
      <c r="BYP43" s="628"/>
      <c r="BYQ43" s="628"/>
      <c r="BYR43" s="628"/>
      <c r="BYS43" s="628"/>
      <c r="BYT43" s="628"/>
      <c r="BYU43" s="628"/>
      <c r="BYV43" s="628"/>
      <c r="BYW43" s="628"/>
      <c r="BYX43" s="628"/>
      <c r="BYY43" s="628"/>
      <c r="BYZ43" s="628"/>
      <c r="BZA43" s="628"/>
      <c r="BZB43" s="628"/>
      <c r="BZC43" s="628"/>
      <c r="BZD43" s="628"/>
      <c r="BZE43" s="628"/>
      <c r="BZF43" s="628"/>
      <c r="BZG43" s="628"/>
      <c r="BZH43" s="628"/>
      <c r="BZI43" s="628"/>
      <c r="BZJ43" s="628"/>
      <c r="BZK43" s="628"/>
      <c r="BZL43" s="628"/>
      <c r="BZM43" s="627"/>
      <c r="BZN43" s="628"/>
      <c r="BZO43" s="628"/>
      <c r="BZP43" s="628"/>
      <c r="BZQ43" s="628"/>
      <c r="BZR43" s="628"/>
      <c r="BZS43" s="628"/>
      <c r="BZT43" s="628"/>
      <c r="BZU43" s="628"/>
      <c r="BZV43" s="628"/>
      <c r="BZW43" s="628"/>
      <c r="BZX43" s="628"/>
      <c r="BZY43" s="628"/>
      <c r="BZZ43" s="628"/>
      <c r="CAA43" s="628"/>
      <c r="CAB43" s="628"/>
      <c r="CAC43" s="628"/>
      <c r="CAD43" s="628"/>
      <c r="CAE43" s="628"/>
      <c r="CAF43" s="628"/>
      <c r="CAG43" s="628"/>
      <c r="CAH43" s="628"/>
      <c r="CAI43" s="628"/>
      <c r="CAJ43" s="628"/>
      <c r="CAK43" s="628"/>
      <c r="CAL43" s="628"/>
      <c r="CAM43" s="628"/>
      <c r="CAN43" s="628"/>
      <c r="CAO43" s="628"/>
      <c r="CAP43" s="628"/>
      <c r="CAQ43" s="628"/>
      <c r="CAR43" s="627"/>
      <c r="CAS43" s="628"/>
      <c r="CAT43" s="628"/>
      <c r="CAU43" s="628"/>
      <c r="CAV43" s="628"/>
      <c r="CAW43" s="628"/>
      <c r="CAX43" s="628"/>
      <c r="CAY43" s="628"/>
      <c r="CAZ43" s="628"/>
      <c r="CBA43" s="628"/>
      <c r="CBB43" s="628"/>
      <c r="CBC43" s="628"/>
      <c r="CBD43" s="628"/>
      <c r="CBE43" s="628"/>
      <c r="CBF43" s="628"/>
      <c r="CBG43" s="628"/>
      <c r="CBH43" s="628"/>
      <c r="CBI43" s="628"/>
      <c r="CBJ43" s="628"/>
      <c r="CBK43" s="628"/>
      <c r="CBL43" s="628"/>
      <c r="CBM43" s="628"/>
      <c r="CBN43" s="628"/>
      <c r="CBO43" s="628"/>
      <c r="CBP43" s="628"/>
      <c r="CBQ43" s="628"/>
      <c r="CBR43" s="628"/>
      <c r="CBS43" s="628"/>
      <c r="CBT43" s="628"/>
      <c r="CBU43" s="628"/>
      <c r="CBV43" s="628"/>
      <c r="CBW43" s="627"/>
      <c r="CBX43" s="628"/>
      <c r="CBY43" s="628"/>
      <c r="CBZ43" s="628"/>
      <c r="CCA43" s="628"/>
      <c r="CCB43" s="628"/>
      <c r="CCC43" s="628"/>
      <c r="CCD43" s="628"/>
      <c r="CCE43" s="628"/>
      <c r="CCF43" s="628"/>
      <c r="CCG43" s="628"/>
      <c r="CCH43" s="628"/>
      <c r="CCI43" s="628"/>
      <c r="CCJ43" s="628"/>
      <c r="CCK43" s="628"/>
      <c r="CCL43" s="628"/>
      <c r="CCM43" s="628"/>
      <c r="CCN43" s="628"/>
      <c r="CCO43" s="628"/>
      <c r="CCP43" s="628"/>
      <c r="CCQ43" s="628"/>
      <c r="CCR43" s="628"/>
      <c r="CCS43" s="628"/>
      <c r="CCT43" s="628"/>
      <c r="CCU43" s="628"/>
      <c r="CCV43" s="628"/>
      <c r="CCW43" s="628"/>
      <c r="CCX43" s="628"/>
      <c r="CCY43" s="628"/>
      <c r="CCZ43" s="628"/>
      <c r="CDA43" s="628"/>
      <c r="CDB43" s="627"/>
      <c r="CDC43" s="628"/>
      <c r="CDD43" s="628"/>
      <c r="CDE43" s="628"/>
      <c r="CDF43" s="628"/>
      <c r="CDG43" s="628"/>
      <c r="CDH43" s="628"/>
      <c r="CDI43" s="628"/>
      <c r="CDJ43" s="628"/>
      <c r="CDK43" s="628"/>
      <c r="CDL43" s="628"/>
      <c r="CDM43" s="628"/>
      <c r="CDN43" s="628"/>
      <c r="CDO43" s="628"/>
      <c r="CDP43" s="628"/>
      <c r="CDQ43" s="628"/>
      <c r="CDR43" s="628"/>
      <c r="CDS43" s="628"/>
      <c r="CDT43" s="628"/>
      <c r="CDU43" s="628"/>
      <c r="CDV43" s="628"/>
      <c r="CDW43" s="628"/>
      <c r="CDX43" s="628"/>
      <c r="CDY43" s="628"/>
      <c r="CDZ43" s="628"/>
      <c r="CEA43" s="628"/>
      <c r="CEB43" s="628"/>
      <c r="CEC43" s="628"/>
      <c r="CED43" s="628"/>
      <c r="CEE43" s="628"/>
      <c r="CEF43" s="628"/>
      <c r="CEG43" s="627"/>
      <c r="CEH43" s="628"/>
      <c r="CEI43" s="628"/>
      <c r="CEJ43" s="628"/>
      <c r="CEK43" s="628"/>
      <c r="CEL43" s="628"/>
      <c r="CEM43" s="628"/>
      <c r="CEN43" s="628"/>
      <c r="CEO43" s="628"/>
      <c r="CEP43" s="628"/>
      <c r="CEQ43" s="628"/>
      <c r="CER43" s="628"/>
      <c r="CES43" s="628"/>
      <c r="CET43" s="628"/>
      <c r="CEU43" s="628"/>
      <c r="CEV43" s="628"/>
      <c r="CEW43" s="628"/>
      <c r="CEX43" s="628"/>
      <c r="CEY43" s="628"/>
      <c r="CEZ43" s="628"/>
      <c r="CFA43" s="628"/>
      <c r="CFB43" s="628"/>
      <c r="CFC43" s="628"/>
      <c r="CFD43" s="628"/>
      <c r="CFE43" s="628"/>
      <c r="CFF43" s="628"/>
      <c r="CFG43" s="628"/>
      <c r="CFH43" s="628"/>
      <c r="CFI43" s="628"/>
      <c r="CFJ43" s="628"/>
      <c r="CFK43" s="628"/>
      <c r="CFL43" s="627"/>
      <c r="CFM43" s="628"/>
      <c r="CFN43" s="628"/>
      <c r="CFO43" s="628"/>
      <c r="CFP43" s="628"/>
      <c r="CFQ43" s="628"/>
      <c r="CFR43" s="628"/>
      <c r="CFS43" s="628"/>
      <c r="CFT43" s="628"/>
      <c r="CFU43" s="628"/>
      <c r="CFV43" s="628"/>
      <c r="CFW43" s="628"/>
      <c r="CFX43" s="628"/>
      <c r="CFY43" s="628"/>
      <c r="CFZ43" s="628"/>
      <c r="CGA43" s="628"/>
      <c r="CGB43" s="628"/>
      <c r="CGC43" s="628"/>
      <c r="CGD43" s="628"/>
      <c r="CGE43" s="628"/>
      <c r="CGF43" s="628"/>
      <c r="CGG43" s="628"/>
      <c r="CGH43" s="628"/>
      <c r="CGI43" s="628"/>
      <c r="CGJ43" s="628"/>
      <c r="CGK43" s="628"/>
      <c r="CGL43" s="628"/>
      <c r="CGM43" s="628"/>
      <c r="CGN43" s="628"/>
      <c r="CGO43" s="628"/>
      <c r="CGP43" s="628"/>
      <c r="CGQ43" s="627"/>
      <c r="CGR43" s="628"/>
      <c r="CGS43" s="628"/>
      <c r="CGT43" s="628"/>
      <c r="CGU43" s="628"/>
      <c r="CGV43" s="628"/>
      <c r="CGW43" s="628"/>
      <c r="CGX43" s="628"/>
      <c r="CGY43" s="628"/>
      <c r="CGZ43" s="628"/>
      <c r="CHA43" s="628"/>
      <c r="CHB43" s="628"/>
      <c r="CHC43" s="628"/>
      <c r="CHD43" s="628"/>
      <c r="CHE43" s="628"/>
      <c r="CHF43" s="628"/>
      <c r="CHG43" s="628"/>
      <c r="CHH43" s="628"/>
      <c r="CHI43" s="628"/>
      <c r="CHJ43" s="628"/>
      <c r="CHK43" s="628"/>
      <c r="CHL43" s="628"/>
      <c r="CHM43" s="628"/>
      <c r="CHN43" s="628"/>
      <c r="CHO43" s="628"/>
      <c r="CHP43" s="628"/>
      <c r="CHQ43" s="628"/>
      <c r="CHR43" s="628"/>
      <c r="CHS43" s="628"/>
      <c r="CHT43" s="628"/>
      <c r="CHU43" s="628"/>
      <c r="CHV43" s="627"/>
      <c r="CHW43" s="628"/>
      <c r="CHX43" s="628"/>
      <c r="CHY43" s="628"/>
      <c r="CHZ43" s="628"/>
      <c r="CIA43" s="628"/>
      <c r="CIB43" s="628"/>
      <c r="CIC43" s="628"/>
      <c r="CID43" s="628"/>
      <c r="CIE43" s="628"/>
      <c r="CIF43" s="628"/>
      <c r="CIG43" s="628"/>
      <c r="CIH43" s="628"/>
      <c r="CII43" s="628"/>
      <c r="CIJ43" s="628"/>
      <c r="CIK43" s="628"/>
      <c r="CIL43" s="628"/>
      <c r="CIM43" s="628"/>
      <c r="CIN43" s="628"/>
      <c r="CIO43" s="628"/>
      <c r="CIP43" s="628"/>
      <c r="CIQ43" s="628"/>
      <c r="CIR43" s="628"/>
      <c r="CIS43" s="628"/>
      <c r="CIT43" s="628"/>
      <c r="CIU43" s="628"/>
      <c r="CIV43" s="628"/>
      <c r="CIW43" s="628"/>
      <c r="CIX43" s="628"/>
      <c r="CIY43" s="628"/>
      <c r="CIZ43" s="628"/>
      <c r="CJA43" s="627"/>
      <c r="CJB43" s="628"/>
      <c r="CJC43" s="628"/>
      <c r="CJD43" s="628"/>
      <c r="CJE43" s="628"/>
      <c r="CJF43" s="628"/>
      <c r="CJG43" s="628"/>
      <c r="CJH43" s="628"/>
      <c r="CJI43" s="628"/>
      <c r="CJJ43" s="628"/>
      <c r="CJK43" s="628"/>
      <c r="CJL43" s="628"/>
      <c r="CJM43" s="628"/>
      <c r="CJN43" s="628"/>
      <c r="CJO43" s="628"/>
      <c r="CJP43" s="628"/>
      <c r="CJQ43" s="628"/>
      <c r="CJR43" s="628"/>
      <c r="CJS43" s="628"/>
      <c r="CJT43" s="628"/>
      <c r="CJU43" s="628"/>
      <c r="CJV43" s="628"/>
      <c r="CJW43" s="628"/>
      <c r="CJX43" s="628"/>
      <c r="CJY43" s="628"/>
      <c r="CJZ43" s="628"/>
      <c r="CKA43" s="628"/>
      <c r="CKB43" s="628"/>
      <c r="CKC43" s="628"/>
      <c r="CKD43" s="628"/>
      <c r="CKE43" s="628"/>
      <c r="CKF43" s="627"/>
      <c r="CKG43" s="628"/>
      <c r="CKH43" s="628"/>
      <c r="CKI43" s="628"/>
      <c r="CKJ43" s="628"/>
      <c r="CKK43" s="628"/>
      <c r="CKL43" s="628"/>
      <c r="CKM43" s="628"/>
      <c r="CKN43" s="628"/>
      <c r="CKO43" s="628"/>
      <c r="CKP43" s="628"/>
      <c r="CKQ43" s="628"/>
      <c r="CKR43" s="628"/>
      <c r="CKS43" s="628"/>
      <c r="CKT43" s="628"/>
      <c r="CKU43" s="628"/>
      <c r="CKV43" s="628"/>
      <c r="CKW43" s="628"/>
      <c r="CKX43" s="628"/>
      <c r="CKY43" s="628"/>
      <c r="CKZ43" s="628"/>
      <c r="CLA43" s="628"/>
      <c r="CLB43" s="628"/>
      <c r="CLC43" s="628"/>
      <c r="CLD43" s="628"/>
      <c r="CLE43" s="628"/>
      <c r="CLF43" s="628"/>
      <c r="CLG43" s="628"/>
      <c r="CLH43" s="628"/>
      <c r="CLI43" s="628"/>
      <c r="CLJ43" s="628"/>
      <c r="CLK43" s="627"/>
      <c r="CLL43" s="628"/>
      <c r="CLM43" s="628"/>
      <c r="CLN43" s="628"/>
      <c r="CLO43" s="628"/>
      <c r="CLP43" s="628"/>
      <c r="CLQ43" s="628"/>
      <c r="CLR43" s="628"/>
      <c r="CLS43" s="628"/>
      <c r="CLT43" s="628"/>
      <c r="CLU43" s="628"/>
      <c r="CLV43" s="628"/>
      <c r="CLW43" s="628"/>
      <c r="CLX43" s="628"/>
      <c r="CLY43" s="628"/>
      <c r="CLZ43" s="628"/>
      <c r="CMA43" s="628"/>
      <c r="CMB43" s="628"/>
      <c r="CMC43" s="628"/>
      <c r="CMD43" s="628"/>
      <c r="CME43" s="628"/>
      <c r="CMF43" s="628"/>
      <c r="CMG43" s="628"/>
      <c r="CMH43" s="628"/>
      <c r="CMI43" s="628"/>
      <c r="CMJ43" s="628"/>
      <c r="CMK43" s="628"/>
      <c r="CML43" s="628"/>
      <c r="CMM43" s="628"/>
      <c r="CMN43" s="628"/>
      <c r="CMO43" s="628"/>
      <c r="CMP43" s="627"/>
      <c r="CMQ43" s="628"/>
      <c r="CMR43" s="628"/>
      <c r="CMS43" s="628"/>
      <c r="CMT43" s="628"/>
      <c r="CMU43" s="628"/>
      <c r="CMV43" s="628"/>
      <c r="CMW43" s="628"/>
      <c r="CMX43" s="628"/>
      <c r="CMY43" s="628"/>
      <c r="CMZ43" s="628"/>
      <c r="CNA43" s="628"/>
      <c r="CNB43" s="628"/>
      <c r="CNC43" s="628"/>
      <c r="CND43" s="628"/>
      <c r="CNE43" s="628"/>
      <c r="CNF43" s="628"/>
      <c r="CNG43" s="628"/>
      <c r="CNH43" s="628"/>
      <c r="CNI43" s="628"/>
      <c r="CNJ43" s="628"/>
      <c r="CNK43" s="628"/>
      <c r="CNL43" s="628"/>
      <c r="CNM43" s="628"/>
      <c r="CNN43" s="628"/>
      <c r="CNO43" s="628"/>
      <c r="CNP43" s="628"/>
      <c r="CNQ43" s="628"/>
      <c r="CNR43" s="628"/>
      <c r="CNS43" s="628"/>
      <c r="CNT43" s="628"/>
      <c r="CNU43" s="627"/>
      <c r="CNV43" s="628"/>
      <c r="CNW43" s="628"/>
      <c r="CNX43" s="628"/>
      <c r="CNY43" s="628"/>
      <c r="CNZ43" s="628"/>
      <c r="COA43" s="628"/>
      <c r="COB43" s="628"/>
      <c r="COC43" s="628"/>
      <c r="COD43" s="628"/>
      <c r="COE43" s="628"/>
      <c r="COF43" s="628"/>
      <c r="COG43" s="628"/>
      <c r="COH43" s="628"/>
      <c r="COI43" s="628"/>
      <c r="COJ43" s="628"/>
      <c r="COK43" s="628"/>
      <c r="COL43" s="628"/>
      <c r="COM43" s="628"/>
      <c r="CON43" s="628"/>
      <c r="COO43" s="628"/>
      <c r="COP43" s="628"/>
      <c r="COQ43" s="628"/>
      <c r="COR43" s="628"/>
      <c r="COS43" s="628"/>
      <c r="COT43" s="628"/>
      <c r="COU43" s="628"/>
      <c r="COV43" s="628"/>
      <c r="COW43" s="628"/>
      <c r="COX43" s="628"/>
      <c r="COY43" s="628"/>
      <c r="COZ43" s="627"/>
      <c r="CPA43" s="628"/>
      <c r="CPB43" s="628"/>
      <c r="CPC43" s="628"/>
      <c r="CPD43" s="628"/>
      <c r="CPE43" s="628"/>
      <c r="CPF43" s="628"/>
      <c r="CPG43" s="628"/>
      <c r="CPH43" s="628"/>
      <c r="CPI43" s="628"/>
      <c r="CPJ43" s="628"/>
      <c r="CPK43" s="628"/>
      <c r="CPL43" s="628"/>
      <c r="CPM43" s="628"/>
      <c r="CPN43" s="628"/>
      <c r="CPO43" s="628"/>
      <c r="CPP43" s="628"/>
      <c r="CPQ43" s="628"/>
      <c r="CPR43" s="628"/>
      <c r="CPS43" s="628"/>
      <c r="CPT43" s="628"/>
      <c r="CPU43" s="628"/>
      <c r="CPV43" s="628"/>
      <c r="CPW43" s="628"/>
      <c r="CPX43" s="628"/>
      <c r="CPY43" s="628"/>
      <c r="CPZ43" s="628"/>
      <c r="CQA43" s="628"/>
      <c r="CQB43" s="628"/>
      <c r="CQC43" s="628"/>
      <c r="CQD43" s="628"/>
      <c r="CQE43" s="627"/>
      <c r="CQF43" s="628"/>
      <c r="CQG43" s="628"/>
      <c r="CQH43" s="628"/>
      <c r="CQI43" s="628"/>
      <c r="CQJ43" s="628"/>
      <c r="CQK43" s="628"/>
      <c r="CQL43" s="628"/>
      <c r="CQM43" s="628"/>
      <c r="CQN43" s="628"/>
      <c r="CQO43" s="628"/>
      <c r="CQP43" s="628"/>
      <c r="CQQ43" s="628"/>
      <c r="CQR43" s="628"/>
      <c r="CQS43" s="628"/>
      <c r="CQT43" s="628"/>
      <c r="CQU43" s="628"/>
      <c r="CQV43" s="628"/>
      <c r="CQW43" s="628"/>
      <c r="CQX43" s="628"/>
      <c r="CQY43" s="628"/>
      <c r="CQZ43" s="628"/>
      <c r="CRA43" s="628"/>
      <c r="CRB43" s="628"/>
      <c r="CRC43" s="628"/>
      <c r="CRD43" s="628"/>
      <c r="CRE43" s="628"/>
      <c r="CRF43" s="628"/>
      <c r="CRG43" s="628"/>
      <c r="CRH43" s="628"/>
      <c r="CRI43" s="628"/>
      <c r="CRJ43" s="627"/>
      <c r="CRK43" s="628"/>
      <c r="CRL43" s="628"/>
      <c r="CRM43" s="628"/>
      <c r="CRN43" s="628"/>
      <c r="CRO43" s="628"/>
      <c r="CRP43" s="628"/>
      <c r="CRQ43" s="628"/>
      <c r="CRR43" s="628"/>
      <c r="CRS43" s="628"/>
      <c r="CRT43" s="628"/>
      <c r="CRU43" s="628"/>
      <c r="CRV43" s="628"/>
      <c r="CRW43" s="628"/>
      <c r="CRX43" s="628"/>
      <c r="CRY43" s="628"/>
      <c r="CRZ43" s="628"/>
      <c r="CSA43" s="628"/>
      <c r="CSB43" s="628"/>
      <c r="CSC43" s="628"/>
      <c r="CSD43" s="628"/>
      <c r="CSE43" s="628"/>
      <c r="CSF43" s="628"/>
      <c r="CSG43" s="628"/>
      <c r="CSH43" s="628"/>
      <c r="CSI43" s="628"/>
      <c r="CSJ43" s="628"/>
      <c r="CSK43" s="628"/>
      <c r="CSL43" s="628"/>
      <c r="CSM43" s="628"/>
      <c r="CSN43" s="628"/>
      <c r="CSO43" s="627"/>
      <c r="CSP43" s="628"/>
      <c r="CSQ43" s="628"/>
      <c r="CSR43" s="628"/>
      <c r="CSS43" s="628"/>
      <c r="CST43" s="628"/>
      <c r="CSU43" s="628"/>
      <c r="CSV43" s="628"/>
      <c r="CSW43" s="628"/>
      <c r="CSX43" s="628"/>
      <c r="CSY43" s="628"/>
      <c r="CSZ43" s="628"/>
      <c r="CTA43" s="628"/>
      <c r="CTB43" s="628"/>
      <c r="CTC43" s="628"/>
      <c r="CTD43" s="628"/>
      <c r="CTE43" s="628"/>
      <c r="CTF43" s="628"/>
      <c r="CTG43" s="628"/>
      <c r="CTH43" s="628"/>
      <c r="CTI43" s="628"/>
      <c r="CTJ43" s="628"/>
      <c r="CTK43" s="628"/>
      <c r="CTL43" s="628"/>
      <c r="CTM43" s="628"/>
      <c r="CTN43" s="628"/>
      <c r="CTO43" s="628"/>
      <c r="CTP43" s="628"/>
      <c r="CTQ43" s="628"/>
      <c r="CTR43" s="628"/>
      <c r="CTS43" s="628"/>
      <c r="CTT43" s="627"/>
      <c r="CTU43" s="628"/>
      <c r="CTV43" s="628"/>
      <c r="CTW43" s="628"/>
      <c r="CTX43" s="628"/>
      <c r="CTY43" s="628"/>
      <c r="CTZ43" s="628"/>
      <c r="CUA43" s="628"/>
      <c r="CUB43" s="628"/>
      <c r="CUC43" s="628"/>
      <c r="CUD43" s="628"/>
      <c r="CUE43" s="628"/>
      <c r="CUF43" s="628"/>
      <c r="CUG43" s="628"/>
      <c r="CUH43" s="628"/>
      <c r="CUI43" s="628"/>
      <c r="CUJ43" s="628"/>
      <c r="CUK43" s="628"/>
      <c r="CUL43" s="628"/>
      <c r="CUM43" s="628"/>
      <c r="CUN43" s="628"/>
      <c r="CUO43" s="628"/>
      <c r="CUP43" s="628"/>
      <c r="CUQ43" s="628"/>
      <c r="CUR43" s="628"/>
      <c r="CUS43" s="628"/>
      <c r="CUT43" s="628"/>
      <c r="CUU43" s="628"/>
      <c r="CUV43" s="628"/>
      <c r="CUW43" s="628"/>
      <c r="CUX43" s="628"/>
      <c r="CUY43" s="627"/>
      <c r="CUZ43" s="628"/>
      <c r="CVA43" s="628"/>
      <c r="CVB43" s="628"/>
      <c r="CVC43" s="628"/>
      <c r="CVD43" s="628"/>
      <c r="CVE43" s="628"/>
      <c r="CVF43" s="628"/>
      <c r="CVG43" s="628"/>
      <c r="CVH43" s="628"/>
      <c r="CVI43" s="628"/>
      <c r="CVJ43" s="628"/>
      <c r="CVK43" s="628"/>
      <c r="CVL43" s="628"/>
      <c r="CVM43" s="628"/>
      <c r="CVN43" s="628"/>
      <c r="CVO43" s="628"/>
      <c r="CVP43" s="628"/>
      <c r="CVQ43" s="628"/>
      <c r="CVR43" s="628"/>
      <c r="CVS43" s="628"/>
      <c r="CVT43" s="628"/>
      <c r="CVU43" s="628"/>
      <c r="CVV43" s="628"/>
      <c r="CVW43" s="628"/>
      <c r="CVX43" s="628"/>
      <c r="CVY43" s="628"/>
      <c r="CVZ43" s="628"/>
      <c r="CWA43" s="628"/>
      <c r="CWB43" s="628"/>
      <c r="CWC43" s="628"/>
      <c r="CWD43" s="627"/>
      <c r="CWE43" s="628"/>
      <c r="CWF43" s="628"/>
      <c r="CWG43" s="628"/>
      <c r="CWH43" s="628"/>
      <c r="CWI43" s="628"/>
      <c r="CWJ43" s="628"/>
      <c r="CWK43" s="628"/>
      <c r="CWL43" s="628"/>
      <c r="CWM43" s="628"/>
      <c r="CWN43" s="628"/>
      <c r="CWO43" s="628"/>
      <c r="CWP43" s="628"/>
      <c r="CWQ43" s="628"/>
      <c r="CWR43" s="628"/>
      <c r="CWS43" s="628"/>
      <c r="CWT43" s="628"/>
      <c r="CWU43" s="628"/>
      <c r="CWV43" s="628"/>
      <c r="CWW43" s="628"/>
      <c r="CWX43" s="628"/>
      <c r="CWY43" s="628"/>
      <c r="CWZ43" s="628"/>
      <c r="CXA43" s="628"/>
      <c r="CXB43" s="628"/>
      <c r="CXC43" s="628"/>
      <c r="CXD43" s="628"/>
      <c r="CXE43" s="628"/>
      <c r="CXF43" s="628"/>
      <c r="CXG43" s="628"/>
      <c r="CXH43" s="628"/>
      <c r="CXI43" s="627"/>
      <c r="CXJ43" s="628"/>
      <c r="CXK43" s="628"/>
      <c r="CXL43" s="628"/>
      <c r="CXM43" s="628"/>
      <c r="CXN43" s="628"/>
      <c r="CXO43" s="628"/>
      <c r="CXP43" s="628"/>
      <c r="CXQ43" s="628"/>
      <c r="CXR43" s="628"/>
      <c r="CXS43" s="628"/>
      <c r="CXT43" s="628"/>
      <c r="CXU43" s="628"/>
      <c r="CXV43" s="628"/>
      <c r="CXW43" s="628"/>
      <c r="CXX43" s="628"/>
      <c r="CXY43" s="628"/>
      <c r="CXZ43" s="628"/>
      <c r="CYA43" s="628"/>
      <c r="CYB43" s="628"/>
      <c r="CYC43" s="628"/>
      <c r="CYD43" s="628"/>
      <c r="CYE43" s="628"/>
      <c r="CYF43" s="628"/>
      <c r="CYG43" s="628"/>
      <c r="CYH43" s="628"/>
      <c r="CYI43" s="628"/>
      <c r="CYJ43" s="628"/>
      <c r="CYK43" s="628"/>
      <c r="CYL43" s="628"/>
      <c r="CYM43" s="628"/>
      <c r="CYN43" s="627"/>
      <c r="CYO43" s="628"/>
      <c r="CYP43" s="628"/>
      <c r="CYQ43" s="628"/>
      <c r="CYR43" s="628"/>
      <c r="CYS43" s="628"/>
      <c r="CYT43" s="628"/>
      <c r="CYU43" s="628"/>
      <c r="CYV43" s="628"/>
      <c r="CYW43" s="628"/>
      <c r="CYX43" s="628"/>
      <c r="CYY43" s="628"/>
      <c r="CYZ43" s="628"/>
      <c r="CZA43" s="628"/>
      <c r="CZB43" s="628"/>
      <c r="CZC43" s="628"/>
      <c r="CZD43" s="628"/>
      <c r="CZE43" s="628"/>
      <c r="CZF43" s="628"/>
      <c r="CZG43" s="628"/>
      <c r="CZH43" s="628"/>
      <c r="CZI43" s="628"/>
      <c r="CZJ43" s="628"/>
      <c r="CZK43" s="628"/>
      <c r="CZL43" s="628"/>
      <c r="CZM43" s="628"/>
      <c r="CZN43" s="628"/>
      <c r="CZO43" s="628"/>
      <c r="CZP43" s="628"/>
      <c r="CZQ43" s="628"/>
      <c r="CZR43" s="628"/>
      <c r="CZS43" s="627"/>
      <c r="CZT43" s="628"/>
      <c r="CZU43" s="628"/>
      <c r="CZV43" s="628"/>
      <c r="CZW43" s="628"/>
      <c r="CZX43" s="628"/>
      <c r="CZY43" s="628"/>
      <c r="CZZ43" s="628"/>
      <c r="DAA43" s="628"/>
      <c r="DAB43" s="628"/>
      <c r="DAC43" s="628"/>
      <c r="DAD43" s="628"/>
      <c r="DAE43" s="628"/>
      <c r="DAF43" s="628"/>
      <c r="DAG43" s="628"/>
      <c r="DAH43" s="628"/>
      <c r="DAI43" s="628"/>
      <c r="DAJ43" s="628"/>
      <c r="DAK43" s="628"/>
      <c r="DAL43" s="628"/>
      <c r="DAM43" s="628"/>
      <c r="DAN43" s="628"/>
      <c r="DAO43" s="628"/>
      <c r="DAP43" s="628"/>
      <c r="DAQ43" s="628"/>
      <c r="DAR43" s="628"/>
      <c r="DAS43" s="628"/>
      <c r="DAT43" s="628"/>
      <c r="DAU43" s="628"/>
      <c r="DAV43" s="628"/>
      <c r="DAW43" s="628"/>
      <c r="DAX43" s="627"/>
      <c r="DAY43" s="628"/>
      <c r="DAZ43" s="628"/>
      <c r="DBA43" s="628"/>
      <c r="DBB43" s="628"/>
      <c r="DBC43" s="628"/>
      <c r="DBD43" s="628"/>
      <c r="DBE43" s="628"/>
      <c r="DBF43" s="628"/>
      <c r="DBG43" s="628"/>
      <c r="DBH43" s="628"/>
      <c r="DBI43" s="628"/>
      <c r="DBJ43" s="628"/>
      <c r="DBK43" s="628"/>
      <c r="DBL43" s="628"/>
      <c r="DBM43" s="628"/>
      <c r="DBN43" s="628"/>
      <c r="DBO43" s="628"/>
      <c r="DBP43" s="628"/>
      <c r="DBQ43" s="628"/>
      <c r="DBR43" s="628"/>
      <c r="DBS43" s="628"/>
      <c r="DBT43" s="628"/>
      <c r="DBU43" s="628"/>
      <c r="DBV43" s="628"/>
      <c r="DBW43" s="628"/>
      <c r="DBX43" s="628"/>
      <c r="DBY43" s="628"/>
      <c r="DBZ43" s="628"/>
      <c r="DCA43" s="628"/>
      <c r="DCB43" s="628"/>
      <c r="DCC43" s="627"/>
      <c r="DCD43" s="628"/>
      <c r="DCE43" s="628"/>
      <c r="DCF43" s="628"/>
      <c r="DCG43" s="628"/>
      <c r="DCH43" s="628"/>
      <c r="DCI43" s="628"/>
      <c r="DCJ43" s="628"/>
      <c r="DCK43" s="628"/>
      <c r="DCL43" s="628"/>
      <c r="DCM43" s="628"/>
      <c r="DCN43" s="628"/>
      <c r="DCO43" s="628"/>
      <c r="DCP43" s="628"/>
      <c r="DCQ43" s="628"/>
      <c r="DCR43" s="628"/>
      <c r="DCS43" s="628"/>
      <c r="DCT43" s="628"/>
      <c r="DCU43" s="628"/>
      <c r="DCV43" s="628"/>
      <c r="DCW43" s="628"/>
      <c r="DCX43" s="628"/>
      <c r="DCY43" s="628"/>
      <c r="DCZ43" s="628"/>
      <c r="DDA43" s="628"/>
      <c r="DDB43" s="628"/>
      <c r="DDC43" s="628"/>
      <c r="DDD43" s="628"/>
      <c r="DDE43" s="628"/>
      <c r="DDF43" s="628"/>
      <c r="DDG43" s="628"/>
      <c r="DDH43" s="627"/>
      <c r="DDI43" s="628"/>
      <c r="DDJ43" s="628"/>
      <c r="DDK43" s="628"/>
      <c r="DDL43" s="628"/>
      <c r="DDM43" s="628"/>
      <c r="DDN43" s="628"/>
      <c r="DDO43" s="628"/>
      <c r="DDP43" s="628"/>
      <c r="DDQ43" s="628"/>
      <c r="DDR43" s="628"/>
      <c r="DDS43" s="628"/>
      <c r="DDT43" s="628"/>
      <c r="DDU43" s="628"/>
      <c r="DDV43" s="628"/>
      <c r="DDW43" s="628"/>
      <c r="DDX43" s="628"/>
      <c r="DDY43" s="628"/>
      <c r="DDZ43" s="628"/>
      <c r="DEA43" s="628"/>
      <c r="DEB43" s="628"/>
      <c r="DEC43" s="628"/>
      <c r="DED43" s="628"/>
      <c r="DEE43" s="628"/>
      <c r="DEF43" s="628"/>
      <c r="DEG43" s="628"/>
      <c r="DEH43" s="628"/>
      <c r="DEI43" s="628"/>
      <c r="DEJ43" s="628"/>
      <c r="DEK43" s="628"/>
      <c r="DEL43" s="628"/>
      <c r="DEM43" s="627"/>
      <c r="DEN43" s="628"/>
      <c r="DEO43" s="628"/>
      <c r="DEP43" s="628"/>
      <c r="DEQ43" s="628"/>
      <c r="DER43" s="628"/>
      <c r="DES43" s="628"/>
      <c r="DET43" s="628"/>
      <c r="DEU43" s="628"/>
      <c r="DEV43" s="628"/>
      <c r="DEW43" s="628"/>
      <c r="DEX43" s="628"/>
      <c r="DEY43" s="628"/>
      <c r="DEZ43" s="628"/>
      <c r="DFA43" s="628"/>
      <c r="DFB43" s="628"/>
      <c r="DFC43" s="628"/>
      <c r="DFD43" s="628"/>
      <c r="DFE43" s="628"/>
      <c r="DFF43" s="628"/>
      <c r="DFG43" s="628"/>
      <c r="DFH43" s="628"/>
      <c r="DFI43" s="628"/>
      <c r="DFJ43" s="628"/>
      <c r="DFK43" s="628"/>
      <c r="DFL43" s="628"/>
      <c r="DFM43" s="628"/>
      <c r="DFN43" s="628"/>
      <c r="DFO43" s="628"/>
      <c r="DFP43" s="628"/>
      <c r="DFQ43" s="628"/>
      <c r="DFR43" s="627"/>
      <c r="DFS43" s="628"/>
      <c r="DFT43" s="628"/>
      <c r="DFU43" s="628"/>
      <c r="DFV43" s="628"/>
      <c r="DFW43" s="628"/>
      <c r="DFX43" s="628"/>
      <c r="DFY43" s="628"/>
      <c r="DFZ43" s="628"/>
      <c r="DGA43" s="628"/>
      <c r="DGB43" s="628"/>
      <c r="DGC43" s="628"/>
      <c r="DGD43" s="628"/>
      <c r="DGE43" s="628"/>
      <c r="DGF43" s="628"/>
      <c r="DGG43" s="628"/>
      <c r="DGH43" s="628"/>
      <c r="DGI43" s="628"/>
      <c r="DGJ43" s="628"/>
      <c r="DGK43" s="628"/>
      <c r="DGL43" s="628"/>
      <c r="DGM43" s="628"/>
      <c r="DGN43" s="628"/>
      <c r="DGO43" s="628"/>
      <c r="DGP43" s="628"/>
      <c r="DGQ43" s="628"/>
      <c r="DGR43" s="628"/>
      <c r="DGS43" s="628"/>
      <c r="DGT43" s="628"/>
      <c r="DGU43" s="628"/>
      <c r="DGV43" s="628"/>
      <c r="DGW43" s="627"/>
      <c r="DGX43" s="628"/>
      <c r="DGY43" s="628"/>
      <c r="DGZ43" s="628"/>
      <c r="DHA43" s="628"/>
      <c r="DHB43" s="628"/>
      <c r="DHC43" s="628"/>
      <c r="DHD43" s="628"/>
      <c r="DHE43" s="628"/>
      <c r="DHF43" s="628"/>
      <c r="DHG43" s="628"/>
      <c r="DHH43" s="628"/>
      <c r="DHI43" s="628"/>
      <c r="DHJ43" s="628"/>
      <c r="DHK43" s="628"/>
      <c r="DHL43" s="628"/>
      <c r="DHM43" s="628"/>
      <c r="DHN43" s="628"/>
      <c r="DHO43" s="628"/>
      <c r="DHP43" s="628"/>
      <c r="DHQ43" s="628"/>
      <c r="DHR43" s="628"/>
      <c r="DHS43" s="628"/>
      <c r="DHT43" s="628"/>
      <c r="DHU43" s="628"/>
      <c r="DHV43" s="628"/>
      <c r="DHW43" s="628"/>
      <c r="DHX43" s="628"/>
      <c r="DHY43" s="628"/>
      <c r="DHZ43" s="628"/>
      <c r="DIA43" s="628"/>
      <c r="DIB43" s="627"/>
      <c r="DIC43" s="628"/>
      <c r="DID43" s="628"/>
      <c r="DIE43" s="628"/>
      <c r="DIF43" s="628"/>
      <c r="DIG43" s="628"/>
      <c r="DIH43" s="628"/>
      <c r="DII43" s="628"/>
      <c r="DIJ43" s="628"/>
      <c r="DIK43" s="628"/>
      <c r="DIL43" s="628"/>
      <c r="DIM43" s="628"/>
      <c r="DIN43" s="628"/>
      <c r="DIO43" s="628"/>
      <c r="DIP43" s="628"/>
      <c r="DIQ43" s="628"/>
      <c r="DIR43" s="628"/>
      <c r="DIS43" s="628"/>
      <c r="DIT43" s="628"/>
      <c r="DIU43" s="628"/>
      <c r="DIV43" s="628"/>
      <c r="DIW43" s="628"/>
      <c r="DIX43" s="628"/>
      <c r="DIY43" s="628"/>
      <c r="DIZ43" s="628"/>
      <c r="DJA43" s="628"/>
      <c r="DJB43" s="628"/>
      <c r="DJC43" s="628"/>
      <c r="DJD43" s="628"/>
      <c r="DJE43" s="628"/>
      <c r="DJF43" s="628"/>
      <c r="DJG43" s="627"/>
      <c r="DJH43" s="628"/>
      <c r="DJI43" s="628"/>
      <c r="DJJ43" s="628"/>
      <c r="DJK43" s="628"/>
      <c r="DJL43" s="628"/>
      <c r="DJM43" s="628"/>
      <c r="DJN43" s="628"/>
      <c r="DJO43" s="628"/>
      <c r="DJP43" s="628"/>
      <c r="DJQ43" s="628"/>
      <c r="DJR43" s="628"/>
      <c r="DJS43" s="628"/>
      <c r="DJT43" s="628"/>
      <c r="DJU43" s="628"/>
      <c r="DJV43" s="628"/>
      <c r="DJW43" s="628"/>
      <c r="DJX43" s="628"/>
      <c r="DJY43" s="628"/>
      <c r="DJZ43" s="628"/>
      <c r="DKA43" s="628"/>
      <c r="DKB43" s="628"/>
      <c r="DKC43" s="628"/>
      <c r="DKD43" s="628"/>
      <c r="DKE43" s="628"/>
      <c r="DKF43" s="628"/>
      <c r="DKG43" s="628"/>
      <c r="DKH43" s="628"/>
      <c r="DKI43" s="628"/>
      <c r="DKJ43" s="628"/>
      <c r="DKK43" s="628"/>
      <c r="DKL43" s="627"/>
      <c r="DKM43" s="628"/>
      <c r="DKN43" s="628"/>
      <c r="DKO43" s="628"/>
      <c r="DKP43" s="628"/>
      <c r="DKQ43" s="628"/>
      <c r="DKR43" s="628"/>
      <c r="DKS43" s="628"/>
      <c r="DKT43" s="628"/>
      <c r="DKU43" s="628"/>
      <c r="DKV43" s="628"/>
      <c r="DKW43" s="628"/>
      <c r="DKX43" s="628"/>
      <c r="DKY43" s="628"/>
      <c r="DKZ43" s="628"/>
      <c r="DLA43" s="628"/>
      <c r="DLB43" s="628"/>
      <c r="DLC43" s="628"/>
      <c r="DLD43" s="628"/>
      <c r="DLE43" s="628"/>
      <c r="DLF43" s="628"/>
      <c r="DLG43" s="628"/>
      <c r="DLH43" s="628"/>
      <c r="DLI43" s="628"/>
      <c r="DLJ43" s="628"/>
      <c r="DLK43" s="628"/>
      <c r="DLL43" s="628"/>
      <c r="DLM43" s="628"/>
      <c r="DLN43" s="628"/>
      <c r="DLO43" s="628"/>
      <c r="DLP43" s="628"/>
      <c r="DLQ43" s="627"/>
      <c r="DLR43" s="628"/>
      <c r="DLS43" s="628"/>
      <c r="DLT43" s="628"/>
      <c r="DLU43" s="628"/>
      <c r="DLV43" s="628"/>
      <c r="DLW43" s="628"/>
      <c r="DLX43" s="628"/>
      <c r="DLY43" s="628"/>
      <c r="DLZ43" s="628"/>
      <c r="DMA43" s="628"/>
      <c r="DMB43" s="628"/>
      <c r="DMC43" s="628"/>
      <c r="DMD43" s="628"/>
      <c r="DME43" s="628"/>
      <c r="DMF43" s="628"/>
      <c r="DMG43" s="628"/>
      <c r="DMH43" s="628"/>
      <c r="DMI43" s="628"/>
      <c r="DMJ43" s="628"/>
      <c r="DMK43" s="628"/>
      <c r="DML43" s="628"/>
      <c r="DMM43" s="628"/>
      <c r="DMN43" s="628"/>
      <c r="DMO43" s="628"/>
      <c r="DMP43" s="628"/>
      <c r="DMQ43" s="628"/>
      <c r="DMR43" s="628"/>
      <c r="DMS43" s="628"/>
      <c r="DMT43" s="628"/>
      <c r="DMU43" s="628"/>
      <c r="DMV43" s="627"/>
      <c r="DMW43" s="628"/>
      <c r="DMX43" s="628"/>
      <c r="DMY43" s="628"/>
      <c r="DMZ43" s="628"/>
      <c r="DNA43" s="628"/>
      <c r="DNB43" s="628"/>
      <c r="DNC43" s="628"/>
      <c r="DND43" s="628"/>
      <c r="DNE43" s="628"/>
      <c r="DNF43" s="628"/>
      <c r="DNG43" s="628"/>
      <c r="DNH43" s="628"/>
      <c r="DNI43" s="628"/>
      <c r="DNJ43" s="628"/>
      <c r="DNK43" s="628"/>
      <c r="DNL43" s="628"/>
      <c r="DNM43" s="628"/>
      <c r="DNN43" s="628"/>
      <c r="DNO43" s="628"/>
      <c r="DNP43" s="628"/>
      <c r="DNQ43" s="628"/>
      <c r="DNR43" s="628"/>
      <c r="DNS43" s="628"/>
      <c r="DNT43" s="628"/>
      <c r="DNU43" s="628"/>
      <c r="DNV43" s="628"/>
      <c r="DNW43" s="628"/>
      <c r="DNX43" s="628"/>
      <c r="DNY43" s="628"/>
      <c r="DNZ43" s="628"/>
      <c r="DOA43" s="627"/>
      <c r="DOB43" s="628"/>
      <c r="DOC43" s="628"/>
      <c r="DOD43" s="628"/>
      <c r="DOE43" s="628"/>
      <c r="DOF43" s="628"/>
      <c r="DOG43" s="628"/>
      <c r="DOH43" s="628"/>
      <c r="DOI43" s="628"/>
      <c r="DOJ43" s="628"/>
      <c r="DOK43" s="628"/>
      <c r="DOL43" s="628"/>
      <c r="DOM43" s="628"/>
      <c r="DON43" s="628"/>
      <c r="DOO43" s="628"/>
      <c r="DOP43" s="628"/>
      <c r="DOQ43" s="628"/>
      <c r="DOR43" s="628"/>
      <c r="DOS43" s="628"/>
      <c r="DOT43" s="628"/>
      <c r="DOU43" s="628"/>
      <c r="DOV43" s="628"/>
      <c r="DOW43" s="628"/>
      <c r="DOX43" s="628"/>
      <c r="DOY43" s="628"/>
      <c r="DOZ43" s="628"/>
      <c r="DPA43" s="628"/>
      <c r="DPB43" s="628"/>
      <c r="DPC43" s="628"/>
      <c r="DPD43" s="628"/>
      <c r="DPE43" s="628"/>
      <c r="DPF43" s="627"/>
      <c r="DPG43" s="628"/>
      <c r="DPH43" s="628"/>
      <c r="DPI43" s="628"/>
      <c r="DPJ43" s="628"/>
      <c r="DPK43" s="628"/>
      <c r="DPL43" s="628"/>
      <c r="DPM43" s="628"/>
      <c r="DPN43" s="628"/>
      <c r="DPO43" s="628"/>
      <c r="DPP43" s="628"/>
      <c r="DPQ43" s="628"/>
      <c r="DPR43" s="628"/>
      <c r="DPS43" s="628"/>
      <c r="DPT43" s="628"/>
      <c r="DPU43" s="628"/>
      <c r="DPV43" s="628"/>
      <c r="DPW43" s="628"/>
      <c r="DPX43" s="628"/>
      <c r="DPY43" s="628"/>
      <c r="DPZ43" s="628"/>
      <c r="DQA43" s="628"/>
      <c r="DQB43" s="628"/>
      <c r="DQC43" s="628"/>
      <c r="DQD43" s="628"/>
      <c r="DQE43" s="628"/>
      <c r="DQF43" s="628"/>
      <c r="DQG43" s="628"/>
      <c r="DQH43" s="628"/>
      <c r="DQI43" s="628"/>
      <c r="DQJ43" s="628"/>
      <c r="DQK43" s="627"/>
      <c r="DQL43" s="628"/>
      <c r="DQM43" s="628"/>
      <c r="DQN43" s="628"/>
      <c r="DQO43" s="628"/>
      <c r="DQP43" s="628"/>
      <c r="DQQ43" s="628"/>
      <c r="DQR43" s="628"/>
      <c r="DQS43" s="628"/>
      <c r="DQT43" s="628"/>
      <c r="DQU43" s="628"/>
      <c r="DQV43" s="628"/>
      <c r="DQW43" s="628"/>
      <c r="DQX43" s="628"/>
      <c r="DQY43" s="628"/>
      <c r="DQZ43" s="628"/>
      <c r="DRA43" s="628"/>
      <c r="DRB43" s="628"/>
      <c r="DRC43" s="628"/>
      <c r="DRD43" s="628"/>
      <c r="DRE43" s="628"/>
      <c r="DRF43" s="628"/>
      <c r="DRG43" s="628"/>
      <c r="DRH43" s="628"/>
      <c r="DRI43" s="628"/>
      <c r="DRJ43" s="628"/>
      <c r="DRK43" s="628"/>
      <c r="DRL43" s="628"/>
      <c r="DRM43" s="628"/>
      <c r="DRN43" s="628"/>
      <c r="DRO43" s="628"/>
      <c r="DRP43" s="627"/>
      <c r="DRQ43" s="628"/>
      <c r="DRR43" s="628"/>
      <c r="DRS43" s="628"/>
      <c r="DRT43" s="628"/>
      <c r="DRU43" s="628"/>
      <c r="DRV43" s="628"/>
      <c r="DRW43" s="628"/>
      <c r="DRX43" s="628"/>
      <c r="DRY43" s="628"/>
      <c r="DRZ43" s="628"/>
      <c r="DSA43" s="628"/>
      <c r="DSB43" s="628"/>
      <c r="DSC43" s="628"/>
      <c r="DSD43" s="628"/>
      <c r="DSE43" s="628"/>
      <c r="DSF43" s="628"/>
      <c r="DSG43" s="628"/>
      <c r="DSH43" s="628"/>
      <c r="DSI43" s="628"/>
      <c r="DSJ43" s="628"/>
      <c r="DSK43" s="628"/>
      <c r="DSL43" s="628"/>
      <c r="DSM43" s="628"/>
      <c r="DSN43" s="628"/>
      <c r="DSO43" s="628"/>
      <c r="DSP43" s="628"/>
      <c r="DSQ43" s="628"/>
      <c r="DSR43" s="628"/>
      <c r="DSS43" s="628"/>
      <c r="DST43" s="628"/>
      <c r="DSU43" s="627"/>
      <c r="DSV43" s="628"/>
      <c r="DSW43" s="628"/>
      <c r="DSX43" s="628"/>
      <c r="DSY43" s="628"/>
      <c r="DSZ43" s="628"/>
      <c r="DTA43" s="628"/>
      <c r="DTB43" s="628"/>
      <c r="DTC43" s="628"/>
      <c r="DTD43" s="628"/>
      <c r="DTE43" s="628"/>
      <c r="DTF43" s="628"/>
      <c r="DTG43" s="628"/>
      <c r="DTH43" s="628"/>
      <c r="DTI43" s="628"/>
      <c r="DTJ43" s="628"/>
      <c r="DTK43" s="628"/>
      <c r="DTL43" s="628"/>
      <c r="DTM43" s="628"/>
      <c r="DTN43" s="628"/>
      <c r="DTO43" s="628"/>
      <c r="DTP43" s="628"/>
      <c r="DTQ43" s="628"/>
      <c r="DTR43" s="628"/>
      <c r="DTS43" s="628"/>
      <c r="DTT43" s="628"/>
      <c r="DTU43" s="628"/>
      <c r="DTV43" s="628"/>
      <c r="DTW43" s="628"/>
      <c r="DTX43" s="628"/>
      <c r="DTY43" s="628"/>
      <c r="DTZ43" s="627"/>
      <c r="DUA43" s="628"/>
      <c r="DUB43" s="628"/>
      <c r="DUC43" s="628"/>
      <c r="DUD43" s="628"/>
      <c r="DUE43" s="628"/>
      <c r="DUF43" s="628"/>
      <c r="DUG43" s="628"/>
      <c r="DUH43" s="628"/>
      <c r="DUI43" s="628"/>
      <c r="DUJ43" s="628"/>
      <c r="DUK43" s="628"/>
      <c r="DUL43" s="628"/>
      <c r="DUM43" s="628"/>
      <c r="DUN43" s="628"/>
      <c r="DUO43" s="628"/>
      <c r="DUP43" s="628"/>
      <c r="DUQ43" s="628"/>
      <c r="DUR43" s="628"/>
      <c r="DUS43" s="628"/>
      <c r="DUT43" s="628"/>
      <c r="DUU43" s="628"/>
      <c r="DUV43" s="628"/>
      <c r="DUW43" s="628"/>
      <c r="DUX43" s="628"/>
      <c r="DUY43" s="628"/>
      <c r="DUZ43" s="628"/>
      <c r="DVA43" s="628"/>
      <c r="DVB43" s="628"/>
      <c r="DVC43" s="628"/>
      <c r="DVD43" s="628"/>
      <c r="DVE43" s="627"/>
      <c r="DVF43" s="628"/>
      <c r="DVG43" s="628"/>
      <c r="DVH43" s="628"/>
      <c r="DVI43" s="628"/>
      <c r="DVJ43" s="628"/>
      <c r="DVK43" s="628"/>
      <c r="DVL43" s="628"/>
      <c r="DVM43" s="628"/>
      <c r="DVN43" s="628"/>
      <c r="DVO43" s="628"/>
      <c r="DVP43" s="628"/>
      <c r="DVQ43" s="628"/>
      <c r="DVR43" s="628"/>
      <c r="DVS43" s="628"/>
      <c r="DVT43" s="628"/>
      <c r="DVU43" s="628"/>
      <c r="DVV43" s="628"/>
      <c r="DVW43" s="628"/>
      <c r="DVX43" s="628"/>
      <c r="DVY43" s="628"/>
      <c r="DVZ43" s="628"/>
      <c r="DWA43" s="628"/>
      <c r="DWB43" s="628"/>
      <c r="DWC43" s="628"/>
      <c r="DWD43" s="628"/>
      <c r="DWE43" s="628"/>
      <c r="DWF43" s="628"/>
      <c r="DWG43" s="628"/>
      <c r="DWH43" s="628"/>
      <c r="DWI43" s="628"/>
      <c r="DWJ43" s="627"/>
      <c r="DWK43" s="628"/>
      <c r="DWL43" s="628"/>
      <c r="DWM43" s="628"/>
      <c r="DWN43" s="628"/>
      <c r="DWO43" s="628"/>
      <c r="DWP43" s="628"/>
      <c r="DWQ43" s="628"/>
      <c r="DWR43" s="628"/>
      <c r="DWS43" s="628"/>
      <c r="DWT43" s="628"/>
      <c r="DWU43" s="628"/>
      <c r="DWV43" s="628"/>
      <c r="DWW43" s="628"/>
      <c r="DWX43" s="628"/>
      <c r="DWY43" s="628"/>
      <c r="DWZ43" s="628"/>
      <c r="DXA43" s="628"/>
      <c r="DXB43" s="628"/>
      <c r="DXC43" s="628"/>
      <c r="DXD43" s="628"/>
      <c r="DXE43" s="628"/>
      <c r="DXF43" s="628"/>
      <c r="DXG43" s="628"/>
      <c r="DXH43" s="628"/>
      <c r="DXI43" s="628"/>
      <c r="DXJ43" s="628"/>
      <c r="DXK43" s="628"/>
      <c r="DXL43" s="628"/>
      <c r="DXM43" s="628"/>
      <c r="DXN43" s="628"/>
      <c r="DXO43" s="627"/>
      <c r="DXP43" s="628"/>
      <c r="DXQ43" s="628"/>
      <c r="DXR43" s="628"/>
      <c r="DXS43" s="628"/>
      <c r="DXT43" s="628"/>
      <c r="DXU43" s="628"/>
      <c r="DXV43" s="628"/>
      <c r="DXW43" s="628"/>
      <c r="DXX43" s="628"/>
      <c r="DXY43" s="628"/>
      <c r="DXZ43" s="628"/>
      <c r="DYA43" s="628"/>
      <c r="DYB43" s="628"/>
      <c r="DYC43" s="628"/>
      <c r="DYD43" s="628"/>
      <c r="DYE43" s="628"/>
      <c r="DYF43" s="628"/>
      <c r="DYG43" s="628"/>
      <c r="DYH43" s="628"/>
      <c r="DYI43" s="628"/>
      <c r="DYJ43" s="628"/>
      <c r="DYK43" s="628"/>
      <c r="DYL43" s="628"/>
      <c r="DYM43" s="628"/>
      <c r="DYN43" s="628"/>
      <c r="DYO43" s="628"/>
      <c r="DYP43" s="628"/>
      <c r="DYQ43" s="628"/>
      <c r="DYR43" s="628"/>
      <c r="DYS43" s="628"/>
      <c r="DYT43" s="627"/>
      <c r="DYU43" s="628"/>
      <c r="DYV43" s="628"/>
      <c r="DYW43" s="628"/>
      <c r="DYX43" s="628"/>
      <c r="DYY43" s="628"/>
      <c r="DYZ43" s="628"/>
      <c r="DZA43" s="628"/>
      <c r="DZB43" s="628"/>
      <c r="DZC43" s="628"/>
      <c r="DZD43" s="628"/>
      <c r="DZE43" s="628"/>
      <c r="DZF43" s="628"/>
      <c r="DZG43" s="628"/>
      <c r="DZH43" s="628"/>
      <c r="DZI43" s="628"/>
      <c r="DZJ43" s="628"/>
      <c r="DZK43" s="628"/>
      <c r="DZL43" s="628"/>
      <c r="DZM43" s="628"/>
      <c r="DZN43" s="628"/>
      <c r="DZO43" s="628"/>
      <c r="DZP43" s="628"/>
      <c r="DZQ43" s="628"/>
      <c r="DZR43" s="628"/>
      <c r="DZS43" s="628"/>
      <c r="DZT43" s="628"/>
      <c r="DZU43" s="628"/>
      <c r="DZV43" s="628"/>
      <c r="DZW43" s="628"/>
      <c r="DZX43" s="628"/>
      <c r="DZY43" s="627"/>
      <c r="DZZ43" s="628"/>
      <c r="EAA43" s="628"/>
      <c r="EAB43" s="628"/>
      <c r="EAC43" s="628"/>
      <c r="EAD43" s="628"/>
      <c r="EAE43" s="628"/>
      <c r="EAF43" s="628"/>
      <c r="EAG43" s="628"/>
      <c r="EAH43" s="628"/>
      <c r="EAI43" s="628"/>
      <c r="EAJ43" s="628"/>
      <c r="EAK43" s="628"/>
      <c r="EAL43" s="628"/>
      <c r="EAM43" s="628"/>
      <c r="EAN43" s="628"/>
      <c r="EAO43" s="628"/>
      <c r="EAP43" s="628"/>
      <c r="EAQ43" s="628"/>
      <c r="EAR43" s="628"/>
      <c r="EAS43" s="628"/>
      <c r="EAT43" s="628"/>
      <c r="EAU43" s="628"/>
      <c r="EAV43" s="628"/>
      <c r="EAW43" s="628"/>
      <c r="EAX43" s="628"/>
      <c r="EAY43" s="628"/>
      <c r="EAZ43" s="628"/>
      <c r="EBA43" s="628"/>
      <c r="EBB43" s="628"/>
      <c r="EBC43" s="628"/>
      <c r="EBD43" s="627"/>
      <c r="EBE43" s="628"/>
      <c r="EBF43" s="628"/>
      <c r="EBG43" s="628"/>
      <c r="EBH43" s="628"/>
      <c r="EBI43" s="628"/>
      <c r="EBJ43" s="628"/>
      <c r="EBK43" s="628"/>
      <c r="EBL43" s="628"/>
      <c r="EBM43" s="628"/>
      <c r="EBN43" s="628"/>
      <c r="EBO43" s="628"/>
      <c r="EBP43" s="628"/>
      <c r="EBQ43" s="628"/>
      <c r="EBR43" s="628"/>
      <c r="EBS43" s="628"/>
      <c r="EBT43" s="628"/>
      <c r="EBU43" s="628"/>
      <c r="EBV43" s="628"/>
      <c r="EBW43" s="628"/>
      <c r="EBX43" s="628"/>
      <c r="EBY43" s="628"/>
      <c r="EBZ43" s="628"/>
      <c r="ECA43" s="628"/>
      <c r="ECB43" s="628"/>
      <c r="ECC43" s="628"/>
      <c r="ECD43" s="628"/>
      <c r="ECE43" s="628"/>
      <c r="ECF43" s="628"/>
      <c r="ECG43" s="628"/>
      <c r="ECH43" s="628"/>
      <c r="ECI43" s="627"/>
      <c r="ECJ43" s="628"/>
      <c r="ECK43" s="628"/>
      <c r="ECL43" s="628"/>
      <c r="ECM43" s="628"/>
      <c r="ECN43" s="628"/>
      <c r="ECO43" s="628"/>
      <c r="ECP43" s="628"/>
      <c r="ECQ43" s="628"/>
      <c r="ECR43" s="628"/>
      <c r="ECS43" s="628"/>
      <c r="ECT43" s="628"/>
      <c r="ECU43" s="628"/>
      <c r="ECV43" s="628"/>
      <c r="ECW43" s="628"/>
      <c r="ECX43" s="628"/>
      <c r="ECY43" s="628"/>
      <c r="ECZ43" s="628"/>
      <c r="EDA43" s="628"/>
      <c r="EDB43" s="628"/>
      <c r="EDC43" s="628"/>
      <c r="EDD43" s="628"/>
      <c r="EDE43" s="628"/>
      <c r="EDF43" s="628"/>
      <c r="EDG43" s="628"/>
      <c r="EDH43" s="628"/>
      <c r="EDI43" s="628"/>
      <c r="EDJ43" s="628"/>
      <c r="EDK43" s="628"/>
      <c r="EDL43" s="628"/>
      <c r="EDM43" s="628"/>
      <c r="EDN43" s="627"/>
      <c r="EDO43" s="628"/>
      <c r="EDP43" s="628"/>
      <c r="EDQ43" s="628"/>
      <c r="EDR43" s="628"/>
      <c r="EDS43" s="628"/>
      <c r="EDT43" s="628"/>
      <c r="EDU43" s="628"/>
      <c r="EDV43" s="628"/>
      <c r="EDW43" s="628"/>
      <c r="EDX43" s="628"/>
      <c r="EDY43" s="628"/>
      <c r="EDZ43" s="628"/>
      <c r="EEA43" s="628"/>
      <c r="EEB43" s="628"/>
      <c r="EEC43" s="628"/>
      <c r="EED43" s="628"/>
      <c r="EEE43" s="628"/>
      <c r="EEF43" s="628"/>
      <c r="EEG43" s="628"/>
      <c r="EEH43" s="628"/>
      <c r="EEI43" s="628"/>
      <c r="EEJ43" s="628"/>
      <c r="EEK43" s="628"/>
      <c r="EEL43" s="628"/>
      <c r="EEM43" s="628"/>
      <c r="EEN43" s="628"/>
      <c r="EEO43" s="628"/>
      <c r="EEP43" s="628"/>
      <c r="EEQ43" s="628"/>
      <c r="EER43" s="628"/>
      <c r="EES43" s="627"/>
      <c r="EET43" s="628"/>
      <c r="EEU43" s="628"/>
      <c r="EEV43" s="628"/>
      <c r="EEW43" s="628"/>
      <c r="EEX43" s="628"/>
      <c r="EEY43" s="628"/>
      <c r="EEZ43" s="628"/>
      <c r="EFA43" s="628"/>
      <c r="EFB43" s="628"/>
      <c r="EFC43" s="628"/>
      <c r="EFD43" s="628"/>
      <c r="EFE43" s="628"/>
      <c r="EFF43" s="628"/>
      <c r="EFG43" s="628"/>
      <c r="EFH43" s="628"/>
      <c r="EFI43" s="628"/>
      <c r="EFJ43" s="628"/>
      <c r="EFK43" s="628"/>
      <c r="EFL43" s="628"/>
      <c r="EFM43" s="628"/>
      <c r="EFN43" s="628"/>
      <c r="EFO43" s="628"/>
      <c r="EFP43" s="628"/>
      <c r="EFQ43" s="628"/>
      <c r="EFR43" s="628"/>
      <c r="EFS43" s="628"/>
      <c r="EFT43" s="628"/>
      <c r="EFU43" s="628"/>
      <c r="EFV43" s="628"/>
      <c r="EFW43" s="628"/>
      <c r="EFX43" s="627"/>
      <c r="EFY43" s="628"/>
      <c r="EFZ43" s="628"/>
      <c r="EGA43" s="628"/>
      <c r="EGB43" s="628"/>
      <c r="EGC43" s="628"/>
      <c r="EGD43" s="628"/>
      <c r="EGE43" s="628"/>
      <c r="EGF43" s="628"/>
      <c r="EGG43" s="628"/>
      <c r="EGH43" s="628"/>
      <c r="EGI43" s="628"/>
      <c r="EGJ43" s="628"/>
      <c r="EGK43" s="628"/>
      <c r="EGL43" s="628"/>
      <c r="EGM43" s="628"/>
      <c r="EGN43" s="628"/>
      <c r="EGO43" s="628"/>
      <c r="EGP43" s="628"/>
      <c r="EGQ43" s="628"/>
      <c r="EGR43" s="628"/>
      <c r="EGS43" s="628"/>
      <c r="EGT43" s="628"/>
      <c r="EGU43" s="628"/>
      <c r="EGV43" s="628"/>
      <c r="EGW43" s="628"/>
      <c r="EGX43" s="628"/>
      <c r="EGY43" s="628"/>
      <c r="EGZ43" s="628"/>
      <c r="EHA43" s="628"/>
      <c r="EHB43" s="628"/>
      <c r="EHC43" s="627"/>
      <c r="EHD43" s="628"/>
      <c r="EHE43" s="628"/>
      <c r="EHF43" s="628"/>
      <c r="EHG43" s="628"/>
      <c r="EHH43" s="628"/>
      <c r="EHI43" s="628"/>
      <c r="EHJ43" s="628"/>
      <c r="EHK43" s="628"/>
      <c r="EHL43" s="628"/>
      <c r="EHM43" s="628"/>
      <c r="EHN43" s="628"/>
      <c r="EHO43" s="628"/>
      <c r="EHP43" s="628"/>
      <c r="EHQ43" s="628"/>
      <c r="EHR43" s="628"/>
      <c r="EHS43" s="628"/>
      <c r="EHT43" s="628"/>
      <c r="EHU43" s="628"/>
      <c r="EHV43" s="628"/>
      <c r="EHW43" s="628"/>
      <c r="EHX43" s="628"/>
      <c r="EHY43" s="628"/>
      <c r="EHZ43" s="628"/>
      <c r="EIA43" s="628"/>
      <c r="EIB43" s="628"/>
      <c r="EIC43" s="628"/>
      <c r="EID43" s="628"/>
      <c r="EIE43" s="628"/>
      <c r="EIF43" s="628"/>
      <c r="EIG43" s="628"/>
      <c r="EIH43" s="627"/>
      <c r="EII43" s="628"/>
      <c r="EIJ43" s="628"/>
      <c r="EIK43" s="628"/>
      <c r="EIL43" s="628"/>
      <c r="EIM43" s="628"/>
      <c r="EIN43" s="628"/>
      <c r="EIO43" s="628"/>
      <c r="EIP43" s="628"/>
      <c r="EIQ43" s="628"/>
      <c r="EIR43" s="628"/>
      <c r="EIS43" s="628"/>
      <c r="EIT43" s="628"/>
      <c r="EIU43" s="628"/>
      <c r="EIV43" s="628"/>
      <c r="EIW43" s="628"/>
      <c r="EIX43" s="628"/>
      <c r="EIY43" s="628"/>
      <c r="EIZ43" s="628"/>
      <c r="EJA43" s="628"/>
      <c r="EJB43" s="628"/>
      <c r="EJC43" s="628"/>
      <c r="EJD43" s="628"/>
      <c r="EJE43" s="628"/>
      <c r="EJF43" s="628"/>
      <c r="EJG43" s="628"/>
      <c r="EJH43" s="628"/>
      <c r="EJI43" s="628"/>
      <c r="EJJ43" s="628"/>
      <c r="EJK43" s="628"/>
      <c r="EJL43" s="628"/>
      <c r="EJM43" s="627"/>
      <c r="EJN43" s="628"/>
      <c r="EJO43" s="628"/>
      <c r="EJP43" s="628"/>
      <c r="EJQ43" s="628"/>
      <c r="EJR43" s="628"/>
      <c r="EJS43" s="628"/>
      <c r="EJT43" s="628"/>
      <c r="EJU43" s="628"/>
      <c r="EJV43" s="628"/>
      <c r="EJW43" s="628"/>
      <c r="EJX43" s="628"/>
      <c r="EJY43" s="628"/>
      <c r="EJZ43" s="628"/>
      <c r="EKA43" s="628"/>
      <c r="EKB43" s="628"/>
      <c r="EKC43" s="628"/>
      <c r="EKD43" s="628"/>
      <c r="EKE43" s="628"/>
      <c r="EKF43" s="628"/>
      <c r="EKG43" s="628"/>
      <c r="EKH43" s="628"/>
      <c r="EKI43" s="628"/>
      <c r="EKJ43" s="628"/>
      <c r="EKK43" s="628"/>
      <c r="EKL43" s="628"/>
      <c r="EKM43" s="628"/>
      <c r="EKN43" s="628"/>
      <c r="EKO43" s="628"/>
      <c r="EKP43" s="628"/>
      <c r="EKQ43" s="628"/>
      <c r="EKR43" s="627"/>
      <c r="EKS43" s="628"/>
      <c r="EKT43" s="628"/>
      <c r="EKU43" s="628"/>
      <c r="EKV43" s="628"/>
      <c r="EKW43" s="628"/>
      <c r="EKX43" s="628"/>
      <c r="EKY43" s="628"/>
      <c r="EKZ43" s="628"/>
      <c r="ELA43" s="628"/>
      <c r="ELB43" s="628"/>
      <c r="ELC43" s="628"/>
      <c r="ELD43" s="628"/>
      <c r="ELE43" s="628"/>
      <c r="ELF43" s="628"/>
      <c r="ELG43" s="628"/>
      <c r="ELH43" s="628"/>
      <c r="ELI43" s="628"/>
      <c r="ELJ43" s="628"/>
      <c r="ELK43" s="628"/>
      <c r="ELL43" s="628"/>
      <c r="ELM43" s="628"/>
      <c r="ELN43" s="628"/>
      <c r="ELO43" s="628"/>
      <c r="ELP43" s="628"/>
      <c r="ELQ43" s="628"/>
      <c r="ELR43" s="628"/>
      <c r="ELS43" s="628"/>
      <c r="ELT43" s="628"/>
      <c r="ELU43" s="628"/>
      <c r="ELV43" s="628"/>
      <c r="ELW43" s="627"/>
      <c r="ELX43" s="628"/>
      <c r="ELY43" s="628"/>
      <c r="ELZ43" s="628"/>
      <c r="EMA43" s="628"/>
      <c r="EMB43" s="628"/>
      <c r="EMC43" s="628"/>
      <c r="EMD43" s="628"/>
      <c r="EME43" s="628"/>
      <c r="EMF43" s="628"/>
      <c r="EMG43" s="628"/>
      <c r="EMH43" s="628"/>
      <c r="EMI43" s="628"/>
      <c r="EMJ43" s="628"/>
      <c r="EMK43" s="628"/>
      <c r="EML43" s="628"/>
      <c r="EMM43" s="628"/>
      <c r="EMN43" s="628"/>
      <c r="EMO43" s="628"/>
      <c r="EMP43" s="628"/>
      <c r="EMQ43" s="628"/>
      <c r="EMR43" s="628"/>
      <c r="EMS43" s="628"/>
      <c r="EMT43" s="628"/>
      <c r="EMU43" s="628"/>
      <c r="EMV43" s="628"/>
      <c r="EMW43" s="628"/>
      <c r="EMX43" s="628"/>
      <c r="EMY43" s="628"/>
      <c r="EMZ43" s="628"/>
      <c r="ENA43" s="628"/>
      <c r="ENB43" s="627"/>
      <c r="ENC43" s="628"/>
      <c r="END43" s="628"/>
      <c r="ENE43" s="628"/>
      <c r="ENF43" s="628"/>
      <c r="ENG43" s="628"/>
      <c r="ENH43" s="628"/>
      <c r="ENI43" s="628"/>
      <c r="ENJ43" s="628"/>
      <c r="ENK43" s="628"/>
      <c r="ENL43" s="628"/>
      <c r="ENM43" s="628"/>
      <c r="ENN43" s="628"/>
      <c r="ENO43" s="628"/>
      <c r="ENP43" s="628"/>
      <c r="ENQ43" s="628"/>
      <c r="ENR43" s="628"/>
      <c r="ENS43" s="628"/>
      <c r="ENT43" s="628"/>
      <c r="ENU43" s="628"/>
      <c r="ENV43" s="628"/>
      <c r="ENW43" s="628"/>
      <c r="ENX43" s="628"/>
      <c r="ENY43" s="628"/>
      <c r="ENZ43" s="628"/>
      <c r="EOA43" s="628"/>
      <c r="EOB43" s="628"/>
      <c r="EOC43" s="628"/>
      <c r="EOD43" s="628"/>
      <c r="EOE43" s="628"/>
      <c r="EOF43" s="628"/>
      <c r="EOG43" s="627"/>
      <c r="EOH43" s="628"/>
      <c r="EOI43" s="628"/>
      <c r="EOJ43" s="628"/>
      <c r="EOK43" s="628"/>
      <c r="EOL43" s="628"/>
      <c r="EOM43" s="628"/>
      <c r="EON43" s="628"/>
      <c r="EOO43" s="628"/>
      <c r="EOP43" s="628"/>
      <c r="EOQ43" s="628"/>
      <c r="EOR43" s="628"/>
      <c r="EOS43" s="628"/>
      <c r="EOT43" s="628"/>
      <c r="EOU43" s="628"/>
      <c r="EOV43" s="628"/>
      <c r="EOW43" s="628"/>
      <c r="EOX43" s="628"/>
      <c r="EOY43" s="628"/>
      <c r="EOZ43" s="628"/>
      <c r="EPA43" s="628"/>
      <c r="EPB43" s="628"/>
      <c r="EPC43" s="628"/>
      <c r="EPD43" s="628"/>
      <c r="EPE43" s="628"/>
      <c r="EPF43" s="628"/>
      <c r="EPG43" s="628"/>
      <c r="EPH43" s="628"/>
      <c r="EPI43" s="628"/>
      <c r="EPJ43" s="628"/>
      <c r="EPK43" s="628"/>
      <c r="EPL43" s="627"/>
      <c r="EPM43" s="628"/>
      <c r="EPN43" s="628"/>
      <c r="EPO43" s="628"/>
      <c r="EPP43" s="628"/>
      <c r="EPQ43" s="628"/>
      <c r="EPR43" s="628"/>
      <c r="EPS43" s="628"/>
      <c r="EPT43" s="628"/>
      <c r="EPU43" s="628"/>
      <c r="EPV43" s="628"/>
      <c r="EPW43" s="628"/>
      <c r="EPX43" s="628"/>
      <c r="EPY43" s="628"/>
      <c r="EPZ43" s="628"/>
      <c r="EQA43" s="628"/>
      <c r="EQB43" s="628"/>
      <c r="EQC43" s="628"/>
      <c r="EQD43" s="628"/>
      <c r="EQE43" s="628"/>
      <c r="EQF43" s="628"/>
      <c r="EQG43" s="628"/>
      <c r="EQH43" s="628"/>
      <c r="EQI43" s="628"/>
      <c r="EQJ43" s="628"/>
      <c r="EQK43" s="628"/>
      <c r="EQL43" s="628"/>
      <c r="EQM43" s="628"/>
      <c r="EQN43" s="628"/>
      <c r="EQO43" s="628"/>
      <c r="EQP43" s="628"/>
      <c r="EQQ43" s="627"/>
      <c r="EQR43" s="628"/>
      <c r="EQS43" s="628"/>
      <c r="EQT43" s="628"/>
      <c r="EQU43" s="628"/>
      <c r="EQV43" s="628"/>
      <c r="EQW43" s="628"/>
      <c r="EQX43" s="628"/>
      <c r="EQY43" s="628"/>
      <c r="EQZ43" s="628"/>
      <c r="ERA43" s="628"/>
      <c r="ERB43" s="628"/>
      <c r="ERC43" s="628"/>
      <c r="ERD43" s="628"/>
      <c r="ERE43" s="628"/>
      <c r="ERF43" s="628"/>
      <c r="ERG43" s="628"/>
      <c r="ERH43" s="628"/>
      <c r="ERI43" s="628"/>
      <c r="ERJ43" s="628"/>
      <c r="ERK43" s="628"/>
      <c r="ERL43" s="628"/>
      <c r="ERM43" s="628"/>
      <c r="ERN43" s="628"/>
      <c r="ERO43" s="628"/>
      <c r="ERP43" s="628"/>
      <c r="ERQ43" s="628"/>
      <c r="ERR43" s="628"/>
      <c r="ERS43" s="628"/>
      <c r="ERT43" s="628"/>
      <c r="ERU43" s="628"/>
      <c r="ERV43" s="627"/>
      <c r="ERW43" s="628"/>
      <c r="ERX43" s="628"/>
      <c r="ERY43" s="628"/>
      <c r="ERZ43" s="628"/>
      <c r="ESA43" s="628"/>
      <c r="ESB43" s="628"/>
      <c r="ESC43" s="628"/>
      <c r="ESD43" s="628"/>
      <c r="ESE43" s="628"/>
      <c r="ESF43" s="628"/>
      <c r="ESG43" s="628"/>
      <c r="ESH43" s="628"/>
      <c r="ESI43" s="628"/>
      <c r="ESJ43" s="628"/>
      <c r="ESK43" s="628"/>
      <c r="ESL43" s="628"/>
      <c r="ESM43" s="628"/>
      <c r="ESN43" s="628"/>
      <c r="ESO43" s="628"/>
      <c r="ESP43" s="628"/>
      <c r="ESQ43" s="628"/>
      <c r="ESR43" s="628"/>
      <c r="ESS43" s="628"/>
      <c r="EST43" s="628"/>
      <c r="ESU43" s="628"/>
      <c r="ESV43" s="628"/>
      <c r="ESW43" s="628"/>
      <c r="ESX43" s="628"/>
      <c r="ESY43" s="628"/>
      <c r="ESZ43" s="628"/>
      <c r="ETA43" s="627"/>
      <c r="ETB43" s="628"/>
      <c r="ETC43" s="628"/>
      <c r="ETD43" s="628"/>
      <c r="ETE43" s="628"/>
      <c r="ETF43" s="628"/>
      <c r="ETG43" s="628"/>
      <c r="ETH43" s="628"/>
      <c r="ETI43" s="628"/>
      <c r="ETJ43" s="628"/>
      <c r="ETK43" s="628"/>
      <c r="ETL43" s="628"/>
      <c r="ETM43" s="628"/>
      <c r="ETN43" s="628"/>
      <c r="ETO43" s="628"/>
      <c r="ETP43" s="628"/>
      <c r="ETQ43" s="628"/>
      <c r="ETR43" s="628"/>
      <c r="ETS43" s="628"/>
      <c r="ETT43" s="628"/>
      <c r="ETU43" s="628"/>
      <c r="ETV43" s="628"/>
      <c r="ETW43" s="628"/>
      <c r="ETX43" s="628"/>
      <c r="ETY43" s="628"/>
      <c r="ETZ43" s="628"/>
      <c r="EUA43" s="628"/>
      <c r="EUB43" s="628"/>
      <c r="EUC43" s="628"/>
      <c r="EUD43" s="628"/>
      <c r="EUE43" s="628"/>
      <c r="EUF43" s="627"/>
      <c r="EUG43" s="628"/>
      <c r="EUH43" s="628"/>
      <c r="EUI43" s="628"/>
      <c r="EUJ43" s="628"/>
      <c r="EUK43" s="628"/>
      <c r="EUL43" s="628"/>
      <c r="EUM43" s="628"/>
      <c r="EUN43" s="628"/>
      <c r="EUO43" s="628"/>
      <c r="EUP43" s="628"/>
      <c r="EUQ43" s="628"/>
      <c r="EUR43" s="628"/>
      <c r="EUS43" s="628"/>
      <c r="EUT43" s="628"/>
      <c r="EUU43" s="628"/>
      <c r="EUV43" s="628"/>
      <c r="EUW43" s="628"/>
      <c r="EUX43" s="628"/>
      <c r="EUY43" s="628"/>
      <c r="EUZ43" s="628"/>
      <c r="EVA43" s="628"/>
      <c r="EVB43" s="628"/>
      <c r="EVC43" s="628"/>
      <c r="EVD43" s="628"/>
      <c r="EVE43" s="628"/>
      <c r="EVF43" s="628"/>
      <c r="EVG43" s="628"/>
      <c r="EVH43" s="628"/>
      <c r="EVI43" s="628"/>
      <c r="EVJ43" s="628"/>
      <c r="EVK43" s="627"/>
      <c r="EVL43" s="628"/>
      <c r="EVM43" s="628"/>
      <c r="EVN43" s="628"/>
      <c r="EVO43" s="628"/>
      <c r="EVP43" s="628"/>
      <c r="EVQ43" s="628"/>
      <c r="EVR43" s="628"/>
      <c r="EVS43" s="628"/>
      <c r="EVT43" s="628"/>
      <c r="EVU43" s="628"/>
      <c r="EVV43" s="628"/>
      <c r="EVW43" s="628"/>
      <c r="EVX43" s="628"/>
      <c r="EVY43" s="628"/>
      <c r="EVZ43" s="628"/>
      <c r="EWA43" s="628"/>
      <c r="EWB43" s="628"/>
      <c r="EWC43" s="628"/>
      <c r="EWD43" s="628"/>
      <c r="EWE43" s="628"/>
      <c r="EWF43" s="628"/>
      <c r="EWG43" s="628"/>
      <c r="EWH43" s="628"/>
      <c r="EWI43" s="628"/>
      <c r="EWJ43" s="628"/>
      <c r="EWK43" s="628"/>
      <c r="EWL43" s="628"/>
      <c r="EWM43" s="628"/>
      <c r="EWN43" s="628"/>
      <c r="EWO43" s="628"/>
      <c r="EWP43" s="627"/>
      <c r="EWQ43" s="628"/>
      <c r="EWR43" s="628"/>
      <c r="EWS43" s="628"/>
      <c r="EWT43" s="628"/>
      <c r="EWU43" s="628"/>
      <c r="EWV43" s="628"/>
      <c r="EWW43" s="628"/>
      <c r="EWX43" s="628"/>
      <c r="EWY43" s="628"/>
      <c r="EWZ43" s="628"/>
      <c r="EXA43" s="628"/>
      <c r="EXB43" s="628"/>
      <c r="EXC43" s="628"/>
      <c r="EXD43" s="628"/>
      <c r="EXE43" s="628"/>
      <c r="EXF43" s="628"/>
      <c r="EXG43" s="628"/>
      <c r="EXH43" s="628"/>
      <c r="EXI43" s="628"/>
      <c r="EXJ43" s="628"/>
      <c r="EXK43" s="628"/>
      <c r="EXL43" s="628"/>
      <c r="EXM43" s="628"/>
      <c r="EXN43" s="628"/>
      <c r="EXO43" s="628"/>
      <c r="EXP43" s="628"/>
      <c r="EXQ43" s="628"/>
      <c r="EXR43" s="628"/>
      <c r="EXS43" s="628"/>
      <c r="EXT43" s="628"/>
      <c r="EXU43" s="627"/>
      <c r="EXV43" s="628"/>
      <c r="EXW43" s="628"/>
      <c r="EXX43" s="628"/>
      <c r="EXY43" s="628"/>
      <c r="EXZ43" s="628"/>
      <c r="EYA43" s="628"/>
      <c r="EYB43" s="628"/>
      <c r="EYC43" s="628"/>
      <c r="EYD43" s="628"/>
      <c r="EYE43" s="628"/>
      <c r="EYF43" s="628"/>
      <c r="EYG43" s="628"/>
      <c r="EYH43" s="628"/>
      <c r="EYI43" s="628"/>
      <c r="EYJ43" s="628"/>
      <c r="EYK43" s="628"/>
      <c r="EYL43" s="628"/>
      <c r="EYM43" s="628"/>
      <c r="EYN43" s="628"/>
      <c r="EYO43" s="628"/>
      <c r="EYP43" s="628"/>
      <c r="EYQ43" s="628"/>
      <c r="EYR43" s="628"/>
      <c r="EYS43" s="628"/>
      <c r="EYT43" s="628"/>
      <c r="EYU43" s="628"/>
      <c r="EYV43" s="628"/>
      <c r="EYW43" s="628"/>
      <c r="EYX43" s="628"/>
      <c r="EYY43" s="628"/>
      <c r="EYZ43" s="627"/>
      <c r="EZA43" s="628"/>
      <c r="EZB43" s="628"/>
      <c r="EZC43" s="628"/>
      <c r="EZD43" s="628"/>
      <c r="EZE43" s="628"/>
      <c r="EZF43" s="628"/>
      <c r="EZG43" s="628"/>
      <c r="EZH43" s="628"/>
      <c r="EZI43" s="628"/>
      <c r="EZJ43" s="628"/>
      <c r="EZK43" s="628"/>
      <c r="EZL43" s="628"/>
      <c r="EZM43" s="628"/>
      <c r="EZN43" s="628"/>
      <c r="EZO43" s="628"/>
      <c r="EZP43" s="628"/>
      <c r="EZQ43" s="628"/>
      <c r="EZR43" s="628"/>
      <c r="EZS43" s="628"/>
      <c r="EZT43" s="628"/>
      <c r="EZU43" s="628"/>
      <c r="EZV43" s="628"/>
      <c r="EZW43" s="628"/>
      <c r="EZX43" s="628"/>
      <c r="EZY43" s="628"/>
      <c r="EZZ43" s="628"/>
      <c r="FAA43" s="628"/>
      <c r="FAB43" s="628"/>
      <c r="FAC43" s="628"/>
      <c r="FAD43" s="628"/>
      <c r="FAE43" s="627"/>
      <c r="FAF43" s="628"/>
      <c r="FAG43" s="628"/>
      <c r="FAH43" s="628"/>
      <c r="FAI43" s="628"/>
      <c r="FAJ43" s="628"/>
      <c r="FAK43" s="628"/>
      <c r="FAL43" s="628"/>
      <c r="FAM43" s="628"/>
      <c r="FAN43" s="628"/>
      <c r="FAO43" s="628"/>
      <c r="FAP43" s="628"/>
      <c r="FAQ43" s="628"/>
      <c r="FAR43" s="628"/>
      <c r="FAS43" s="628"/>
      <c r="FAT43" s="628"/>
      <c r="FAU43" s="628"/>
      <c r="FAV43" s="628"/>
      <c r="FAW43" s="628"/>
      <c r="FAX43" s="628"/>
      <c r="FAY43" s="628"/>
      <c r="FAZ43" s="628"/>
      <c r="FBA43" s="628"/>
      <c r="FBB43" s="628"/>
      <c r="FBC43" s="628"/>
      <c r="FBD43" s="628"/>
      <c r="FBE43" s="628"/>
      <c r="FBF43" s="628"/>
      <c r="FBG43" s="628"/>
      <c r="FBH43" s="628"/>
      <c r="FBI43" s="628"/>
      <c r="FBJ43" s="627"/>
      <c r="FBK43" s="628"/>
      <c r="FBL43" s="628"/>
      <c r="FBM43" s="628"/>
      <c r="FBN43" s="628"/>
      <c r="FBO43" s="628"/>
      <c r="FBP43" s="628"/>
      <c r="FBQ43" s="628"/>
      <c r="FBR43" s="628"/>
      <c r="FBS43" s="628"/>
      <c r="FBT43" s="628"/>
      <c r="FBU43" s="628"/>
      <c r="FBV43" s="628"/>
      <c r="FBW43" s="628"/>
      <c r="FBX43" s="628"/>
      <c r="FBY43" s="628"/>
      <c r="FBZ43" s="628"/>
      <c r="FCA43" s="628"/>
      <c r="FCB43" s="628"/>
      <c r="FCC43" s="628"/>
      <c r="FCD43" s="628"/>
      <c r="FCE43" s="628"/>
      <c r="FCF43" s="628"/>
      <c r="FCG43" s="628"/>
      <c r="FCH43" s="628"/>
      <c r="FCI43" s="628"/>
      <c r="FCJ43" s="628"/>
      <c r="FCK43" s="628"/>
      <c r="FCL43" s="628"/>
      <c r="FCM43" s="628"/>
      <c r="FCN43" s="628"/>
      <c r="FCO43" s="627"/>
      <c r="FCP43" s="628"/>
      <c r="FCQ43" s="628"/>
      <c r="FCR43" s="628"/>
      <c r="FCS43" s="628"/>
      <c r="FCT43" s="628"/>
      <c r="FCU43" s="628"/>
      <c r="FCV43" s="628"/>
      <c r="FCW43" s="628"/>
      <c r="FCX43" s="628"/>
      <c r="FCY43" s="628"/>
      <c r="FCZ43" s="628"/>
      <c r="FDA43" s="628"/>
      <c r="FDB43" s="628"/>
      <c r="FDC43" s="628"/>
      <c r="FDD43" s="628"/>
      <c r="FDE43" s="628"/>
      <c r="FDF43" s="628"/>
      <c r="FDG43" s="628"/>
      <c r="FDH43" s="628"/>
      <c r="FDI43" s="628"/>
      <c r="FDJ43" s="628"/>
      <c r="FDK43" s="628"/>
      <c r="FDL43" s="628"/>
      <c r="FDM43" s="628"/>
      <c r="FDN43" s="628"/>
      <c r="FDO43" s="628"/>
      <c r="FDP43" s="628"/>
      <c r="FDQ43" s="628"/>
      <c r="FDR43" s="628"/>
      <c r="FDS43" s="628"/>
      <c r="FDT43" s="627"/>
      <c r="FDU43" s="628"/>
      <c r="FDV43" s="628"/>
      <c r="FDW43" s="628"/>
      <c r="FDX43" s="628"/>
      <c r="FDY43" s="628"/>
      <c r="FDZ43" s="628"/>
      <c r="FEA43" s="628"/>
      <c r="FEB43" s="628"/>
      <c r="FEC43" s="628"/>
      <c r="FED43" s="628"/>
      <c r="FEE43" s="628"/>
      <c r="FEF43" s="628"/>
      <c r="FEG43" s="628"/>
      <c r="FEH43" s="628"/>
      <c r="FEI43" s="628"/>
      <c r="FEJ43" s="628"/>
      <c r="FEK43" s="628"/>
      <c r="FEL43" s="628"/>
      <c r="FEM43" s="628"/>
      <c r="FEN43" s="628"/>
      <c r="FEO43" s="628"/>
      <c r="FEP43" s="628"/>
      <c r="FEQ43" s="628"/>
      <c r="FER43" s="628"/>
      <c r="FES43" s="628"/>
      <c r="FET43" s="628"/>
      <c r="FEU43" s="628"/>
      <c r="FEV43" s="628"/>
      <c r="FEW43" s="628"/>
      <c r="FEX43" s="628"/>
      <c r="FEY43" s="627"/>
      <c r="FEZ43" s="628"/>
      <c r="FFA43" s="628"/>
      <c r="FFB43" s="628"/>
      <c r="FFC43" s="628"/>
      <c r="FFD43" s="628"/>
      <c r="FFE43" s="628"/>
      <c r="FFF43" s="628"/>
      <c r="FFG43" s="628"/>
      <c r="FFH43" s="628"/>
      <c r="FFI43" s="628"/>
      <c r="FFJ43" s="628"/>
      <c r="FFK43" s="628"/>
      <c r="FFL43" s="628"/>
      <c r="FFM43" s="628"/>
      <c r="FFN43" s="628"/>
      <c r="FFO43" s="628"/>
      <c r="FFP43" s="628"/>
      <c r="FFQ43" s="628"/>
      <c r="FFR43" s="628"/>
      <c r="FFS43" s="628"/>
      <c r="FFT43" s="628"/>
      <c r="FFU43" s="628"/>
      <c r="FFV43" s="628"/>
      <c r="FFW43" s="628"/>
      <c r="FFX43" s="628"/>
      <c r="FFY43" s="628"/>
      <c r="FFZ43" s="628"/>
      <c r="FGA43" s="628"/>
      <c r="FGB43" s="628"/>
      <c r="FGC43" s="628"/>
      <c r="FGD43" s="627"/>
      <c r="FGE43" s="628"/>
      <c r="FGF43" s="628"/>
      <c r="FGG43" s="628"/>
      <c r="FGH43" s="628"/>
      <c r="FGI43" s="628"/>
      <c r="FGJ43" s="628"/>
      <c r="FGK43" s="628"/>
      <c r="FGL43" s="628"/>
      <c r="FGM43" s="628"/>
      <c r="FGN43" s="628"/>
      <c r="FGO43" s="628"/>
      <c r="FGP43" s="628"/>
      <c r="FGQ43" s="628"/>
      <c r="FGR43" s="628"/>
      <c r="FGS43" s="628"/>
      <c r="FGT43" s="628"/>
      <c r="FGU43" s="628"/>
      <c r="FGV43" s="628"/>
      <c r="FGW43" s="628"/>
      <c r="FGX43" s="628"/>
      <c r="FGY43" s="628"/>
      <c r="FGZ43" s="628"/>
      <c r="FHA43" s="628"/>
      <c r="FHB43" s="628"/>
      <c r="FHC43" s="628"/>
      <c r="FHD43" s="628"/>
      <c r="FHE43" s="628"/>
      <c r="FHF43" s="628"/>
      <c r="FHG43" s="628"/>
      <c r="FHH43" s="628"/>
      <c r="FHI43" s="627"/>
      <c r="FHJ43" s="628"/>
      <c r="FHK43" s="628"/>
      <c r="FHL43" s="628"/>
      <c r="FHM43" s="628"/>
      <c r="FHN43" s="628"/>
      <c r="FHO43" s="628"/>
      <c r="FHP43" s="628"/>
      <c r="FHQ43" s="628"/>
      <c r="FHR43" s="628"/>
      <c r="FHS43" s="628"/>
      <c r="FHT43" s="628"/>
      <c r="FHU43" s="628"/>
      <c r="FHV43" s="628"/>
      <c r="FHW43" s="628"/>
      <c r="FHX43" s="628"/>
      <c r="FHY43" s="628"/>
      <c r="FHZ43" s="628"/>
      <c r="FIA43" s="628"/>
      <c r="FIB43" s="628"/>
      <c r="FIC43" s="628"/>
      <c r="FID43" s="628"/>
      <c r="FIE43" s="628"/>
      <c r="FIF43" s="628"/>
      <c r="FIG43" s="628"/>
      <c r="FIH43" s="628"/>
      <c r="FII43" s="628"/>
      <c r="FIJ43" s="628"/>
      <c r="FIK43" s="628"/>
      <c r="FIL43" s="628"/>
      <c r="FIM43" s="628"/>
      <c r="FIN43" s="627"/>
      <c r="FIO43" s="628"/>
      <c r="FIP43" s="628"/>
      <c r="FIQ43" s="628"/>
      <c r="FIR43" s="628"/>
      <c r="FIS43" s="628"/>
      <c r="FIT43" s="628"/>
      <c r="FIU43" s="628"/>
      <c r="FIV43" s="628"/>
      <c r="FIW43" s="628"/>
      <c r="FIX43" s="628"/>
      <c r="FIY43" s="628"/>
      <c r="FIZ43" s="628"/>
      <c r="FJA43" s="628"/>
      <c r="FJB43" s="628"/>
      <c r="FJC43" s="628"/>
      <c r="FJD43" s="628"/>
      <c r="FJE43" s="628"/>
      <c r="FJF43" s="628"/>
      <c r="FJG43" s="628"/>
      <c r="FJH43" s="628"/>
      <c r="FJI43" s="628"/>
      <c r="FJJ43" s="628"/>
      <c r="FJK43" s="628"/>
      <c r="FJL43" s="628"/>
      <c r="FJM43" s="628"/>
      <c r="FJN43" s="628"/>
      <c r="FJO43" s="628"/>
      <c r="FJP43" s="628"/>
      <c r="FJQ43" s="628"/>
      <c r="FJR43" s="628"/>
      <c r="FJS43" s="627"/>
      <c r="FJT43" s="628"/>
      <c r="FJU43" s="628"/>
      <c r="FJV43" s="628"/>
      <c r="FJW43" s="628"/>
      <c r="FJX43" s="628"/>
      <c r="FJY43" s="628"/>
      <c r="FJZ43" s="628"/>
      <c r="FKA43" s="628"/>
      <c r="FKB43" s="628"/>
      <c r="FKC43" s="628"/>
      <c r="FKD43" s="628"/>
      <c r="FKE43" s="628"/>
      <c r="FKF43" s="628"/>
      <c r="FKG43" s="628"/>
      <c r="FKH43" s="628"/>
      <c r="FKI43" s="628"/>
      <c r="FKJ43" s="628"/>
      <c r="FKK43" s="628"/>
      <c r="FKL43" s="628"/>
      <c r="FKM43" s="628"/>
      <c r="FKN43" s="628"/>
      <c r="FKO43" s="628"/>
      <c r="FKP43" s="628"/>
      <c r="FKQ43" s="628"/>
      <c r="FKR43" s="628"/>
      <c r="FKS43" s="628"/>
      <c r="FKT43" s="628"/>
      <c r="FKU43" s="628"/>
      <c r="FKV43" s="628"/>
      <c r="FKW43" s="628"/>
      <c r="FKX43" s="627"/>
      <c r="FKY43" s="628"/>
      <c r="FKZ43" s="628"/>
      <c r="FLA43" s="628"/>
      <c r="FLB43" s="628"/>
      <c r="FLC43" s="628"/>
      <c r="FLD43" s="628"/>
      <c r="FLE43" s="628"/>
      <c r="FLF43" s="628"/>
      <c r="FLG43" s="628"/>
      <c r="FLH43" s="628"/>
      <c r="FLI43" s="628"/>
      <c r="FLJ43" s="628"/>
      <c r="FLK43" s="628"/>
      <c r="FLL43" s="628"/>
      <c r="FLM43" s="628"/>
      <c r="FLN43" s="628"/>
      <c r="FLO43" s="628"/>
      <c r="FLP43" s="628"/>
      <c r="FLQ43" s="628"/>
      <c r="FLR43" s="628"/>
      <c r="FLS43" s="628"/>
      <c r="FLT43" s="628"/>
      <c r="FLU43" s="628"/>
      <c r="FLV43" s="628"/>
      <c r="FLW43" s="628"/>
      <c r="FLX43" s="628"/>
      <c r="FLY43" s="628"/>
      <c r="FLZ43" s="628"/>
      <c r="FMA43" s="628"/>
      <c r="FMB43" s="628"/>
      <c r="FMC43" s="627"/>
      <c r="FMD43" s="628"/>
      <c r="FME43" s="628"/>
      <c r="FMF43" s="628"/>
      <c r="FMG43" s="628"/>
      <c r="FMH43" s="628"/>
      <c r="FMI43" s="628"/>
      <c r="FMJ43" s="628"/>
      <c r="FMK43" s="628"/>
      <c r="FML43" s="628"/>
      <c r="FMM43" s="628"/>
      <c r="FMN43" s="628"/>
      <c r="FMO43" s="628"/>
      <c r="FMP43" s="628"/>
      <c r="FMQ43" s="628"/>
      <c r="FMR43" s="628"/>
      <c r="FMS43" s="628"/>
      <c r="FMT43" s="628"/>
      <c r="FMU43" s="628"/>
      <c r="FMV43" s="628"/>
      <c r="FMW43" s="628"/>
      <c r="FMX43" s="628"/>
      <c r="FMY43" s="628"/>
      <c r="FMZ43" s="628"/>
      <c r="FNA43" s="628"/>
      <c r="FNB43" s="628"/>
      <c r="FNC43" s="628"/>
      <c r="FND43" s="628"/>
      <c r="FNE43" s="628"/>
      <c r="FNF43" s="628"/>
      <c r="FNG43" s="628"/>
      <c r="FNH43" s="627"/>
      <c r="FNI43" s="628"/>
      <c r="FNJ43" s="628"/>
      <c r="FNK43" s="628"/>
      <c r="FNL43" s="628"/>
      <c r="FNM43" s="628"/>
      <c r="FNN43" s="628"/>
      <c r="FNO43" s="628"/>
      <c r="FNP43" s="628"/>
      <c r="FNQ43" s="628"/>
      <c r="FNR43" s="628"/>
      <c r="FNS43" s="628"/>
      <c r="FNT43" s="628"/>
      <c r="FNU43" s="628"/>
      <c r="FNV43" s="628"/>
      <c r="FNW43" s="628"/>
      <c r="FNX43" s="628"/>
      <c r="FNY43" s="628"/>
      <c r="FNZ43" s="628"/>
      <c r="FOA43" s="628"/>
      <c r="FOB43" s="628"/>
      <c r="FOC43" s="628"/>
      <c r="FOD43" s="628"/>
      <c r="FOE43" s="628"/>
      <c r="FOF43" s="628"/>
      <c r="FOG43" s="628"/>
      <c r="FOH43" s="628"/>
      <c r="FOI43" s="628"/>
      <c r="FOJ43" s="628"/>
      <c r="FOK43" s="628"/>
      <c r="FOL43" s="628"/>
      <c r="FOM43" s="627"/>
      <c r="FON43" s="628"/>
      <c r="FOO43" s="628"/>
      <c r="FOP43" s="628"/>
      <c r="FOQ43" s="628"/>
      <c r="FOR43" s="628"/>
      <c r="FOS43" s="628"/>
      <c r="FOT43" s="628"/>
      <c r="FOU43" s="628"/>
      <c r="FOV43" s="628"/>
      <c r="FOW43" s="628"/>
      <c r="FOX43" s="628"/>
      <c r="FOY43" s="628"/>
      <c r="FOZ43" s="628"/>
      <c r="FPA43" s="628"/>
      <c r="FPB43" s="628"/>
      <c r="FPC43" s="628"/>
      <c r="FPD43" s="628"/>
      <c r="FPE43" s="628"/>
      <c r="FPF43" s="628"/>
      <c r="FPG43" s="628"/>
      <c r="FPH43" s="628"/>
      <c r="FPI43" s="628"/>
      <c r="FPJ43" s="628"/>
      <c r="FPK43" s="628"/>
      <c r="FPL43" s="628"/>
      <c r="FPM43" s="628"/>
      <c r="FPN43" s="628"/>
      <c r="FPO43" s="628"/>
      <c r="FPP43" s="628"/>
      <c r="FPQ43" s="628"/>
      <c r="FPR43" s="627"/>
      <c r="FPS43" s="628"/>
      <c r="FPT43" s="628"/>
      <c r="FPU43" s="628"/>
      <c r="FPV43" s="628"/>
      <c r="FPW43" s="628"/>
      <c r="FPX43" s="628"/>
      <c r="FPY43" s="628"/>
      <c r="FPZ43" s="628"/>
      <c r="FQA43" s="628"/>
      <c r="FQB43" s="628"/>
      <c r="FQC43" s="628"/>
      <c r="FQD43" s="628"/>
      <c r="FQE43" s="628"/>
      <c r="FQF43" s="628"/>
      <c r="FQG43" s="628"/>
      <c r="FQH43" s="628"/>
      <c r="FQI43" s="628"/>
      <c r="FQJ43" s="628"/>
      <c r="FQK43" s="628"/>
      <c r="FQL43" s="628"/>
      <c r="FQM43" s="628"/>
      <c r="FQN43" s="628"/>
      <c r="FQO43" s="628"/>
      <c r="FQP43" s="628"/>
      <c r="FQQ43" s="628"/>
      <c r="FQR43" s="628"/>
      <c r="FQS43" s="628"/>
      <c r="FQT43" s="628"/>
      <c r="FQU43" s="628"/>
      <c r="FQV43" s="628"/>
      <c r="FQW43" s="627"/>
      <c r="FQX43" s="628"/>
      <c r="FQY43" s="628"/>
      <c r="FQZ43" s="628"/>
      <c r="FRA43" s="628"/>
      <c r="FRB43" s="628"/>
      <c r="FRC43" s="628"/>
      <c r="FRD43" s="628"/>
      <c r="FRE43" s="628"/>
      <c r="FRF43" s="628"/>
      <c r="FRG43" s="628"/>
      <c r="FRH43" s="628"/>
      <c r="FRI43" s="628"/>
      <c r="FRJ43" s="628"/>
      <c r="FRK43" s="628"/>
      <c r="FRL43" s="628"/>
      <c r="FRM43" s="628"/>
      <c r="FRN43" s="628"/>
      <c r="FRO43" s="628"/>
      <c r="FRP43" s="628"/>
      <c r="FRQ43" s="628"/>
      <c r="FRR43" s="628"/>
      <c r="FRS43" s="628"/>
      <c r="FRT43" s="628"/>
      <c r="FRU43" s="628"/>
      <c r="FRV43" s="628"/>
      <c r="FRW43" s="628"/>
      <c r="FRX43" s="628"/>
      <c r="FRY43" s="628"/>
      <c r="FRZ43" s="628"/>
      <c r="FSA43" s="628"/>
      <c r="FSB43" s="627"/>
      <c r="FSC43" s="628"/>
      <c r="FSD43" s="628"/>
      <c r="FSE43" s="628"/>
      <c r="FSF43" s="628"/>
      <c r="FSG43" s="628"/>
      <c r="FSH43" s="628"/>
      <c r="FSI43" s="628"/>
      <c r="FSJ43" s="628"/>
      <c r="FSK43" s="628"/>
      <c r="FSL43" s="628"/>
      <c r="FSM43" s="628"/>
      <c r="FSN43" s="628"/>
      <c r="FSO43" s="628"/>
      <c r="FSP43" s="628"/>
      <c r="FSQ43" s="628"/>
      <c r="FSR43" s="628"/>
      <c r="FSS43" s="628"/>
      <c r="FST43" s="628"/>
      <c r="FSU43" s="628"/>
      <c r="FSV43" s="628"/>
      <c r="FSW43" s="628"/>
      <c r="FSX43" s="628"/>
      <c r="FSY43" s="628"/>
      <c r="FSZ43" s="628"/>
      <c r="FTA43" s="628"/>
      <c r="FTB43" s="628"/>
      <c r="FTC43" s="628"/>
      <c r="FTD43" s="628"/>
      <c r="FTE43" s="628"/>
      <c r="FTF43" s="628"/>
      <c r="FTG43" s="627"/>
      <c r="FTH43" s="628"/>
      <c r="FTI43" s="628"/>
      <c r="FTJ43" s="628"/>
      <c r="FTK43" s="628"/>
      <c r="FTL43" s="628"/>
      <c r="FTM43" s="628"/>
      <c r="FTN43" s="628"/>
      <c r="FTO43" s="628"/>
      <c r="FTP43" s="628"/>
      <c r="FTQ43" s="628"/>
      <c r="FTR43" s="628"/>
      <c r="FTS43" s="628"/>
      <c r="FTT43" s="628"/>
      <c r="FTU43" s="628"/>
      <c r="FTV43" s="628"/>
      <c r="FTW43" s="628"/>
      <c r="FTX43" s="628"/>
      <c r="FTY43" s="628"/>
      <c r="FTZ43" s="628"/>
      <c r="FUA43" s="628"/>
      <c r="FUB43" s="628"/>
      <c r="FUC43" s="628"/>
      <c r="FUD43" s="628"/>
      <c r="FUE43" s="628"/>
      <c r="FUF43" s="628"/>
      <c r="FUG43" s="628"/>
      <c r="FUH43" s="628"/>
      <c r="FUI43" s="628"/>
      <c r="FUJ43" s="628"/>
      <c r="FUK43" s="628"/>
      <c r="FUL43" s="627"/>
      <c r="FUM43" s="628"/>
      <c r="FUN43" s="628"/>
      <c r="FUO43" s="628"/>
      <c r="FUP43" s="628"/>
      <c r="FUQ43" s="628"/>
      <c r="FUR43" s="628"/>
      <c r="FUS43" s="628"/>
      <c r="FUT43" s="628"/>
      <c r="FUU43" s="628"/>
      <c r="FUV43" s="628"/>
      <c r="FUW43" s="628"/>
      <c r="FUX43" s="628"/>
      <c r="FUY43" s="628"/>
      <c r="FUZ43" s="628"/>
      <c r="FVA43" s="628"/>
      <c r="FVB43" s="628"/>
      <c r="FVC43" s="628"/>
      <c r="FVD43" s="628"/>
      <c r="FVE43" s="628"/>
      <c r="FVF43" s="628"/>
      <c r="FVG43" s="628"/>
      <c r="FVH43" s="628"/>
      <c r="FVI43" s="628"/>
      <c r="FVJ43" s="628"/>
      <c r="FVK43" s="628"/>
      <c r="FVL43" s="628"/>
      <c r="FVM43" s="628"/>
      <c r="FVN43" s="628"/>
      <c r="FVO43" s="628"/>
      <c r="FVP43" s="628"/>
      <c r="FVQ43" s="627"/>
      <c r="FVR43" s="628"/>
      <c r="FVS43" s="628"/>
      <c r="FVT43" s="628"/>
      <c r="FVU43" s="628"/>
      <c r="FVV43" s="628"/>
      <c r="FVW43" s="628"/>
      <c r="FVX43" s="628"/>
      <c r="FVY43" s="628"/>
      <c r="FVZ43" s="628"/>
      <c r="FWA43" s="628"/>
      <c r="FWB43" s="628"/>
      <c r="FWC43" s="628"/>
      <c r="FWD43" s="628"/>
      <c r="FWE43" s="628"/>
      <c r="FWF43" s="628"/>
      <c r="FWG43" s="628"/>
      <c r="FWH43" s="628"/>
      <c r="FWI43" s="628"/>
      <c r="FWJ43" s="628"/>
      <c r="FWK43" s="628"/>
      <c r="FWL43" s="628"/>
      <c r="FWM43" s="628"/>
      <c r="FWN43" s="628"/>
      <c r="FWO43" s="628"/>
      <c r="FWP43" s="628"/>
      <c r="FWQ43" s="628"/>
      <c r="FWR43" s="628"/>
      <c r="FWS43" s="628"/>
      <c r="FWT43" s="628"/>
      <c r="FWU43" s="628"/>
      <c r="FWV43" s="627"/>
      <c r="FWW43" s="628"/>
      <c r="FWX43" s="628"/>
      <c r="FWY43" s="628"/>
      <c r="FWZ43" s="628"/>
      <c r="FXA43" s="628"/>
      <c r="FXB43" s="628"/>
      <c r="FXC43" s="628"/>
      <c r="FXD43" s="628"/>
      <c r="FXE43" s="628"/>
      <c r="FXF43" s="628"/>
      <c r="FXG43" s="628"/>
      <c r="FXH43" s="628"/>
      <c r="FXI43" s="628"/>
      <c r="FXJ43" s="628"/>
      <c r="FXK43" s="628"/>
      <c r="FXL43" s="628"/>
      <c r="FXM43" s="628"/>
      <c r="FXN43" s="628"/>
      <c r="FXO43" s="628"/>
      <c r="FXP43" s="628"/>
      <c r="FXQ43" s="628"/>
      <c r="FXR43" s="628"/>
      <c r="FXS43" s="628"/>
      <c r="FXT43" s="628"/>
      <c r="FXU43" s="628"/>
      <c r="FXV43" s="628"/>
      <c r="FXW43" s="628"/>
      <c r="FXX43" s="628"/>
      <c r="FXY43" s="628"/>
      <c r="FXZ43" s="628"/>
      <c r="FYA43" s="627"/>
      <c r="FYB43" s="628"/>
      <c r="FYC43" s="628"/>
      <c r="FYD43" s="628"/>
      <c r="FYE43" s="628"/>
      <c r="FYF43" s="628"/>
      <c r="FYG43" s="628"/>
      <c r="FYH43" s="628"/>
      <c r="FYI43" s="628"/>
      <c r="FYJ43" s="628"/>
      <c r="FYK43" s="628"/>
      <c r="FYL43" s="628"/>
      <c r="FYM43" s="628"/>
      <c r="FYN43" s="628"/>
      <c r="FYO43" s="628"/>
      <c r="FYP43" s="628"/>
      <c r="FYQ43" s="628"/>
      <c r="FYR43" s="628"/>
      <c r="FYS43" s="628"/>
      <c r="FYT43" s="628"/>
      <c r="FYU43" s="628"/>
      <c r="FYV43" s="628"/>
      <c r="FYW43" s="628"/>
      <c r="FYX43" s="628"/>
      <c r="FYY43" s="628"/>
      <c r="FYZ43" s="628"/>
      <c r="FZA43" s="628"/>
      <c r="FZB43" s="628"/>
      <c r="FZC43" s="628"/>
      <c r="FZD43" s="628"/>
      <c r="FZE43" s="628"/>
      <c r="FZF43" s="627"/>
      <c r="FZG43" s="628"/>
      <c r="FZH43" s="628"/>
      <c r="FZI43" s="628"/>
      <c r="FZJ43" s="628"/>
      <c r="FZK43" s="628"/>
      <c r="FZL43" s="628"/>
      <c r="FZM43" s="628"/>
      <c r="FZN43" s="628"/>
      <c r="FZO43" s="628"/>
      <c r="FZP43" s="628"/>
      <c r="FZQ43" s="628"/>
      <c r="FZR43" s="628"/>
      <c r="FZS43" s="628"/>
      <c r="FZT43" s="628"/>
      <c r="FZU43" s="628"/>
      <c r="FZV43" s="628"/>
      <c r="FZW43" s="628"/>
      <c r="FZX43" s="628"/>
      <c r="FZY43" s="628"/>
      <c r="FZZ43" s="628"/>
      <c r="GAA43" s="628"/>
      <c r="GAB43" s="628"/>
      <c r="GAC43" s="628"/>
      <c r="GAD43" s="628"/>
      <c r="GAE43" s="628"/>
      <c r="GAF43" s="628"/>
      <c r="GAG43" s="628"/>
      <c r="GAH43" s="628"/>
      <c r="GAI43" s="628"/>
      <c r="GAJ43" s="628"/>
      <c r="GAK43" s="627"/>
      <c r="GAL43" s="628"/>
      <c r="GAM43" s="628"/>
      <c r="GAN43" s="628"/>
      <c r="GAO43" s="628"/>
      <c r="GAP43" s="628"/>
      <c r="GAQ43" s="628"/>
      <c r="GAR43" s="628"/>
      <c r="GAS43" s="628"/>
      <c r="GAT43" s="628"/>
      <c r="GAU43" s="628"/>
      <c r="GAV43" s="628"/>
      <c r="GAW43" s="628"/>
      <c r="GAX43" s="628"/>
      <c r="GAY43" s="628"/>
      <c r="GAZ43" s="628"/>
      <c r="GBA43" s="628"/>
      <c r="GBB43" s="628"/>
      <c r="GBC43" s="628"/>
      <c r="GBD43" s="628"/>
      <c r="GBE43" s="628"/>
      <c r="GBF43" s="628"/>
      <c r="GBG43" s="628"/>
      <c r="GBH43" s="628"/>
      <c r="GBI43" s="628"/>
      <c r="GBJ43" s="628"/>
      <c r="GBK43" s="628"/>
      <c r="GBL43" s="628"/>
      <c r="GBM43" s="628"/>
      <c r="GBN43" s="628"/>
      <c r="GBO43" s="628"/>
      <c r="GBP43" s="627"/>
      <c r="GBQ43" s="628"/>
      <c r="GBR43" s="628"/>
      <c r="GBS43" s="628"/>
      <c r="GBT43" s="628"/>
      <c r="GBU43" s="628"/>
      <c r="GBV43" s="628"/>
      <c r="GBW43" s="628"/>
      <c r="GBX43" s="628"/>
      <c r="GBY43" s="628"/>
      <c r="GBZ43" s="628"/>
      <c r="GCA43" s="628"/>
      <c r="GCB43" s="628"/>
      <c r="GCC43" s="628"/>
      <c r="GCD43" s="628"/>
      <c r="GCE43" s="628"/>
      <c r="GCF43" s="628"/>
      <c r="GCG43" s="628"/>
      <c r="GCH43" s="628"/>
      <c r="GCI43" s="628"/>
      <c r="GCJ43" s="628"/>
      <c r="GCK43" s="628"/>
      <c r="GCL43" s="628"/>
      <c r="GCM43" s="628"/>
      <c r="GCN43" s="628"/>
      <c r="GCO43" s="628"/>
      <c r="GCP43" s="628"/>
      <c r="GCQ43" s="628"/>
      <c r="GCR43" s="628"/>
      <c r="GCS43" s="628"/>
      <c r="GCT43" s="628"/>
      <c r="GCU43" s="627"/>
      <c r="GCV43" s="628"/>
      <c r="GCW43" s="628"/>
      <c r="GCX43" s="628"/>
      <c r="GCY43" s="628"/>
      <c r="GCZ43" s="628"/>
      <c r="GDA43" s="628"/>
      <c r="GDB43" s="628"/>
      <c r="GDC43" s="628"/>
      <c r="GDD43" s="628"/>
      <c r="GDE43" s="628"/>
      <c r="GDF43" s="628"/>
      <c r="GDG43" s="628"/>
      <c r="GDH43" s="628"/>
      <c r="GDI43" s="628"/>
      <c r="GDJ43" s="628"/>
      <c r="GDK43" s="628"/>
      <c r="GDL43" s="628"/>
      <c r="GDM43" s="628"/>
      <c r="GDN43" s="628"/>
      <c r="GDO43" s="628"/>
      <c r="GDP43" s="628"/>
      <c r="GDQ43" s="628"/>
      <c r="GDR43" s="628"/>
      <c r="GDS43" s="628"/>
      <c r="GDT43" s="628"/>
      <c r="GDU43" s="628"/>
      <c r="GDV43" s="628"/>
      <c r="GDW43" s="628"/>
      <c r="GDX43" s="628"/>
      <c r="GDY43" s="628"/>
      <c r="GDZ43" s="627"/>
      <c r="GEA43" s="628"/>
      <c r="GEB43" s="628"/>
      <c r="GEC43" s="628"/>
      <c r="GED43" s="628"/>
      <c r="GEE43" s="628"/>
      <c r="GEF43" s="628"/>
      <c r="GEG43" s="628"/>
      <c r="GEH43" s="628"/>
      <c r="GEI43" s="628"/>
      <c r="GEJ43" s="628"/>
      <c r="GEK43" s="628"/>
      <c r="GEL43" s="628"/>
      <c r="GEM43" s="628"/>
      <c r="GEN43" s="628"/>
      <c r="GEO43" s="628"/>
      <c r="GEP43" s="628"/>
      <c r="GEQ43" s="628"/>
      <c r="GER43" s="628"/>
      <c r="GES43" s="628"/>
      <c r="GET43" s="628"/>
      <c r="GEU43" s="628"/>
      <c r="GEV43" s="628"/>
      <c r="GEW43" s="628"/>
      <c r="GEX43" s="628"/>
      <c r="GEY43" s="628"/>
      <c r="GEZ43" s="628"/>
      <c r="GFA43" s="628"/>
      <c r="GFB43" s="628"/>
      <c r="GFC43" s="628"/>
      <c r="GFD43" s="628"/>
      <c r="GFE43" s="627"/>
      <c r="GFF43" s="628"/>
      <c r="GFG43" s="628"/>
      <c r="GFH43" s="628"/>
      <c r="GFI43" s="628"/>
      <c r="GFJ43" s="628"/>
      <c r="GFK43" s="628"/>
      <c r="GFL43" s="628"/>
      <c r="GFM43" s="628"/>
      <c r="GFN43" s="628"/>
      <c r="GFO43" s="628"/>
      <c r="GFP43" s="628"/>
      <c r="GFQ43" s="628"/>
      <c r="GFR43" s="628"/>
      <c r="GFS43" s="628"/>
      <c r="GFT43" s="628"/>
      <c r="GFU43" s="628"/>
      <c r="GFV43" s="628"/>
      <c r="GFW43" s="628"/>
      <c r="GFX43" s="628"/>
      <c r="GFY43" s="628"/>
      <c r="GFZ43" s="628"/>
      <c r="GGA43" s="628"/>
      <c r="GGB43" s="628"/>
      <c r="GGC43" s="628"/>
      <c r="GGD43" s="628"/>
      <c r="GGE43" s="628"/>
      <c r="GGF43" s="628"/>
      <c r="GGG43" s="628"/>
      <c r="GGH43" s="628"/>
      <c r="GGI43" s="628"/>
      <c r="GGJ43" s="627"/>
      <c r="GGK43" s="628"/>
      <c r="GGL43" s="628"/>
      <c r="GGM43" s="628"/>
      <c r="GGN43" s="628"/>
      <c r="GGO43" s="628"/>
      <c r="GGP43" s="628"/>
      <c r="GGQ43" s="628"/>
      <c r="GGR43" s="628"/>
      <c r="GGS43" s="628"/>
      <c r="GGT43" s="628"/>
      <c r="GGU43" s="628"/>
      <c r="GGV43" s="628"/>
      <c r="GGW43" s="628"/>
      <c r="GGX43" s="628"/>
      <c r="GGY43" s="628"/>
      <c r="GGZ43" s="628"/>
      <c r="GHA43" s="628"/>
      <c r="GHB43" s="628"/>
      <c r="GHC43" s="628"/>
      <c r="GHD43" s="628"/>
      <c r="GHE43" s="628"/>
      <c r="GHF43" s="628"/>
      <c r="GHG43" s="628"/>
      <c r="GHH43" s="628"/>
      <c r="GHI43" s="628"/>
      <c r="GHJ43" s="628"/>
      <c r="GHK43" s="628"/>
      <c r="GHL43" s="628"/>
      <c r="GHM43" s="628"/>
      <c r="GHN43" s="628"/>
      <c r="GHO43" s="627"/>
      <c r="GHP43" s="628"/>
      <c r="GHQ43" s="628"/>
      <c r="GHR43" s="628"/>
      <c r="GHS43" s="628"/>
      <c r="GHT43" s="628"/>
      <c r="GHU43" s="628"/>
      <c r="GHV43" s="628"/>
      <c r="GHW43" s="628"/>
      <c r="GHX43" s="628"/>
      <c r="GHY43" s="628"/>
      <c r="GHZ43" s="628"/>
      <c r="GIA43" s="628"/>
      <c r="GIB43" s="628"/>
      <c r="GIC43" s="628"/>
      <c r="GID43" s="628"/>
      <c r="GIE43" s="628"/>
      <c r="GIF43" s="628"/>
      <c r="GIG43" s="628"/>
      <c r="GIH43" s="628"/>
      <c r="GII43" s="628"/>
      <c r="GIJ43" s="628"/>
      <c r="GIK43" s="628"/>
      <c r="GIL43" s="628"/>
      <c r="GIM43" s="628"/>
      <c r="GIN43" s="628"/>
      <c r="GIO43" s="628"/>
      <c r="GIP43" s="628"/>
      <c r="GIQ43" s="628"/>
      <c r="GIR43" s="628"/>
      <c r="GIS43" s="628"/>
      <c r="GIT43" s="627"/>
      <c r="GIU43" s="628"/>
      <c r="GIV43" s="628"/>
      <c r="GIW43" s="628"/>
      <c r="GIX43" s="628"/>
      <c r="GIY43" s="628"/>
      <c r="GIZ43" s="628"/>
      <c r="GJA43" s="628"/>
      <c r="GJB43" s="628"/>
      <c r="GJC43" s="628"/>
      <c r="GJD43" s="628"/>
      <c r="GJE43" s="628"/>
      <c r="GJF43" s="628"/>
      <c r="GJG43" s="628"/>
      <c r="GJH43" s="628"/>
      <c r="GJI43" s="628"/>
      <c r="GJJ43" s="628"/>
      <c r="GJK43" s="628"/>
      <c r="GJL43" s="628"/>
      <c r="GJM43" s="628"/>
      <c r="GJN43" s="628"/>
      <c r="GJO43" s="628"/>
      <c r="GJP43" s="628"/>
      <c r="GJQ43" s="628"/>
      <c r="GJR43" s="628"/>
      <c r="GJS43" s="628"/>
      <c r="GJT43" s="628"/>
      <c r="GJU43" s="628"/>
      <c r="GJV43" s="628"/>
      <c r="GJW43" s="628"/>
      <c r="GJX43" s="628"/>
      <c r="GJY43" s="627"/>
      <c r="GJZ43" s="628"/>
      <c r="GKA43" s="628"/>
      <c r="GKB43" s="628"/>
      <c r="GKC43" s="628"/>
      <c r="GKD43" s="628"/>
      <c r="GKE43" s="628"/>
      <c r="GKF43" s="628"/>
      <c r="GKG43" s="628"/>
      <c r="GKH43" s="628"/>
      <c r="GKI43" s="628"/>
      <c r="GKJ43" s="628"/>
      <c r="GKK43" s="628"/>
      <c r="GKL43" s="628"/>
      <c r="GKM43" s="628"/>
      <c r="GKN43" s="628"/>
      <c r="GKO43" s="628"/>
      <c r="GKP43" s="628"/>
      <c r="GKQ43" s="628"/>
      <c r="GKR43" s="628"/>
      <c r="GKS43" s="628"/>
      <c r="GKT43" s="628"/>
      <c r="GKU43" s="628"/>
      <c r="GKV43" s="628"/>
      <c r="GKW43" s="628"/>
      <c r="GKX43" s="628"/>
      <c r="GKY43" s="628"/>
      <c r="GKZ43" s="628"/>
      <c r="GLA43" s="628"/>
      <c r="GLB43" s="628"/>
      <c r="GLC43" s="628"/>
      <c r="GLD43" s="627"/>
      <c r="GLE43" s="628"/>
      <c r="GLF43" s="628"/>
      <c r="GLG43" s="628"/>
      <c r="GLH43" s="628"/>
      <c r="GLI43" s="628"/>
      <c r="GLJ43" s="628"/>
      <c r="GLK43" s="628"/>
      <c r="GLL43" s="628"/>
      <c r="GLM43" s="628"/>
      <c r="GLN43" s="628"/>
      <c r="GLO43" s="628"/>
      <c r="GLP43" s="628"/>
      <c r="GLQ43" s="628"/>
      <c r="GLR43" s="628"/>
      <c r="GLS43" s="628"/>
      <c r="GLT43" s="628"/>
      <c r="GLU43" s="628"/>
      <c r="GLV43" s="628"/>
      <c r="GLW43" s="628"/>
      <c r="GLX43" s="628"/>
      <c r="GLY43" s="628"/>
      <c r="GLZ43" s="628"/>
      <c r="GMA43" s="628"/>
      <c r="GMB43" s="628"/>
      <c r="GMC43" s="628"/>
      <c r="GMD43" s="628"/>
      <c r="GME43" s="628"/>
      <c r="GMF43" s="628"/>
      <c r="GMG43" s="628"/>
      <c r="GMH43" s="628"/>
      <c r="GMI43" s="627"/>
      <c r="GMJ43" s="628"/>
      <c r="GMK43" s="628"/>
      <c r="GML43" s="628"/>
      <c r="GMM43" s="628"/>
      <c r="GMN43" s="628"/>
      <c r="GMO43" s="628"/>
      <c r="GMP43" s="628"/>
      <c r="GMQ43" s="628"/>
      <c r="GMR43" s="628"/>
      <c r="GMS43" s="628"/>
      <c r="GMT43" s="628"/>
      <c r="GMU43" s="628"/>
      <c r="GMV43" s="628"/>
      <c r="GMW43" s="628"/>
      <c r="GMX43" s="628"/>
      <c r="GMY43" s="628"/>
      <c r="GMZ43" s="628"/>
      <c r="GNA43" s="628"/>
      <c r="GNB43" s="628"/>
      <c r="GNC43" s="628"/>
      <c r="GND43" s="628"/>
      <c r="GNE43" s="628"/>
      <c r="GNF43" s="628"/>
      <c r="GNG43" s="628"/>
      <c r="GNH43" s="628"/>
      <c r="GNI43" s="628"/>
      <c r="GNJ43" s="628"/>
      <c r="GNK43" s="628"/>
      <c r="GNL43" s="628"/>
      <c r="GNM43" s="628"/>
      <c r="GNN43" s="627"/>
      <c r="GNO43" s="628"/>
      <c r="GNP43" s="628"/>
      <c r="GNQ43" s="628"/>
      <c r="GNR43" s="628"/>
      <c r="GNS43" s="628"/>
      <c r="GNT43" s="628"/>
      <c r="GNU43" s="628"/>
      <c r="GNV43" s="628"/>
      <c r="GNW43" s="628"/>
      <c r="GNX43" s="628"/>
      <c r="GNY43" s="628"/>
      <c r="GNZ43" s="628"/>
      <c r="GOA43" s="628"/>
      <c r="GOB43" s="628"/>
      <c r="GOC43" s="628"/>
      <c r="GOD43" s="628"/>
      <c r="GOE43" s="628"/>
      <c r="GOF43" s="628"/>
      <c r="GOG43" s="628"/>
      <c r="GOH43" s="628"/>
      <c r="GOI43" s="628"/>
      <c r="GOJ43" s="628"/>
      <c r="GOK43" s="628"/>
      <c r="GOL43" s="628"/>
      <c r="GOM43" s="628"/>
      <c r="GON43" s="628"/>
      <c r="GOO43" s="628"/>
      <c r="GOP43" s="628"/>
      <c r="GOQ43" s="628"/>
      <c r="GOR43" s="628"/>
      <c r="GOS43" s="627"/>
      <c r="GOT43" s="628"/>
      <c r="GOU43" s="628"/>
      <c r="GOV43" s="628"/>
      <c r="GOW43" s="628"/>
      <c r="GOX43" s="628"/>
      <c r="GOY43" s="628"/>
      <c r="GOZ43" s="628"/>
      <c r="GPA43" s="628"/>
      <c r="GPB43" s="628"/>
      <c r="GPC43" s="628"/>
      <c r="GPD43" s="628"/>
      <c r="GPE43" s="628"/>
      <c r="GPF43" s="628"/>
      <c r="GPG43" s="628"/>
      <c r="GPH43" s="628"/>
      <c r="GPI43" s="628"/>
      <c r="GPJ43" s="628"/>
      <c r="GPK43" s="628"/>
      <c r="GPL43" s="628"/>
      <c r="GPM43" s="628"/>
      <c r="GPN43" s="628"/>
      <c r="GPO43" s="628"/>
      <c r="GPP43" s="628"/>
      <c r="GPQ43" s="628"/>
      <c r="GPR43" s="628"/>
      <c r="GPS43" s="628"/>
      <c r="GPT43" s="628"/>
      <c r="GPU43" s="628"/>
      <c r="GPV43" s="628"/>
      <c r="GPW43" s="628"/>
      <c r="GPX43" s="627"/>
      <c r="GPY43" s="628"/>
      <c r="GPZ43" s="628"/>
      <c r="GQA43" s="628"/>
      <c r="GQB43" s="628"/>
      <c r="GQC43" s="628"/>
      <c r="GQD43" s="628"/>
      <c r="GQE43" s="628"/>
      <c r="GQF43" s="628"/>
      <c r="GQG43" s="628"/>
      <c r="GQH43" s="628"/>
      <c r="GQI43" s="628"/>
      <c r="GQJ43" s="628"/>
      <c r="GQK43" s="628"/>
      <c r="GQL43" s="628"/>
      <c r="GQM43" s="628"/>
      <c r="GQN43" s="628"/>
      <c r="GQO43" s="628"/>
      <c r="GQP43" s="628"/>
      <c r="GQQ43" s="628"/>
      <c r="GQR43" s="628"/>
      <c r="GQS43" s="628"/>
      <c r="GQT43" s="628"/>
      <c r="GQU43" s="628"/>
      <c r="GQV43" s="628"/>
      <c r="GQW43" s="628"/>
      <c r="GQX43" s="628"/>
      <c r="GQY43" s="628"/>
      <c r="GQZ43" s="628"/>
      <c r="GRA43" s="628"/>
      <c r="GRB43" s="628"/>
      <c r="GRC43" s="627"/>
      <c r="GRD43" s="628"/>
      <c r="GRE43" s="628"/>
      <c r="GRF43" s="628"/>
      <c r="GRG43" s="628"/>
      <c r="GRH43" s="628"/>
      <c r="GRI43" s="628"/>
      <c r="GRJ43" s="628"/>
      <c r="GRK43" s="628"/>
      <c r="GRL43" s="628"/>
      <c r="GRM43" s="628"/>
      <c r="GRN43" s="628"/>
      <c r="GRO43" s="628"/>
      <c r="GRP43" s="628"/>
      <c r="GRQ43" s="628"/>
      <c r="GRR43" s="628"/>
      <c r="GRS43" s="628"/>
      <c r="GRT43" s="628"/>
      <c r="GRU43" s="628"/>
      <c r="GRV43" s="628"/>
      <c r="GRW43" s="628"/>
      <c r="GRX43" s="628"/>
      <c r="GRY43" s="628"/>
      <c r="GRZ43" s="628"/>
      <c r="GSA43" s="628"/>
      <c r="GSB43" s="628"/>
      <c r="GSC43" s="628"/>
      <c r="GSD43" s="628"/>
      <c r="GSE43" s="628"/>
      <c r="GSF43" s="628"/>
      <c r="GSG43" s="628"/>
      <c r="GSH43" s="627"/>
      <c r="GSI43" s="628"/>
      <c r="GSJ43" s="628"/>
      <c r="GSK43" s="628"/>
      <c r="GSL43" s="628"/>
      <c r="GSM43" s="628"/>
      <c r="GSN43" s="628"/>
      <c r="GSO43" s="628"/>
      <c r="GSP43" s="628"/>
      <c r="GSQ43" s="628"/>
      <c r="GSR43" s="628"/>
      <c r="GSS43" s="628"/>
      <c r="GST43" s="628"/>
      <c r="GSU43" s="628"/>
      <c r="GSV43" s="628"/>
      <c r="GSW43" s="628"/>
      <c r="GSX43" s="628"/>
      <c r="GSY43" s="628"/>
      <c r="GSZ43" s="628"/>
      <c r="GTA43" s="628"/>
      <c r="GTB43" s="628"/>
      <c r="GTC43" s="628"/>
      <c r="GTD43" s="628"/>
      <c r="GTE43" s="628"/>
      <c r="GTF43" s="628"/>
      <c r="GTG43" s="628"/>
      <c r="GTH43" s="628"/>
      <c r="GTI43" s="628"/>
      <c r="GTJ43" s="628"/>
      <c r="GTK43" s="628"/>
      <c r="GTL43" s="628"/>
      <c r="GTM43" s="627"/>
      <c r="GTN43" s="628"/>
      <c r="GTO43" s="628"/>
      <c r="GTP43" s="628"/>
      <c r="GTQ43" s="628"/>
      <c r="GTR43" s="628"/>
      <c r="GTS43" s="628"/>
      <c r="GTT43" s="628"/>
      <c r="GTU43" s="628"/>
      <c r="GTV43" s="628"/>
      <c r="GTW43" s="628"/>
      <c r="GTX43" s="628"/>
      <c r="GTY43" s="628"/>
      <c r="GTZ43" s="628"/>
      <c r="GUA43" s="628"/>
      <c r="GUB43" s="628"/>
      <c r="GUC43" s="628"/>
      <c r="GUD43" s="628"/>
      <c r="GUE43" s="628"/>
      <c r="GUF43" s="628"/>
      <c r="GUG43" s="628"/>
      <c r="GUH43" s="628"/>
      <c r="GUI43" s="628"/>
      <c r="GUJ43" s="628"/>
      <c r="GUK43" s="628"/>
      <c r="GUL43" s="628"/>
      <c r="GUM43" s="628"/>
      <c r="GUN43" s="628"/>
      <c r="GUO43" s="628"/>
      <c r="GUP43" s="628"/>
      <c r="GUQ43" s="628"/>
      <c r="GUR43" s="627"/>
      <c r="GUS43" s="628"/>
      <c r="GUT43" s="628"/>
      <c r="GUU43" s="628"/>
      <c r="GUV43" s="628"/>
      <c r="GUW43" s="628"/>
      <c r="GUX43" s="628"/>
      <c r="GUY43" s="628"/>
      <c r="GUZ43" s="628"/>
      <c r="GVA43" s="628"/>
      <c r="GVB43" s="628"/>
      <c r="GVC43" s="628"/>
      <c r="GVD43" s="628"/>
      <c r="GVE43" s="628"/>
      <c r="GVF43" s="628"/>
      <c r="GVG43" s="628"/>
      <c r="GVH43" s="628"/>
      <c r="GVI43" s="628"/>
      <c r="GVJ43" s="628"/>
      <c r="GVK43" s="628"/>
      <c r="GVL43" s="628"/>
      <c r="GVM43" s="628"/>
      <c r="GVN43" s="628"/>
      <c r="GVO43" s="628"/>
      <c r="GVP43" s="628"/>
      <c r="GVQ43" s="628"/>
      <c r="GVR43" s="628"/>
      <c r="GVS43" s="628"/>
      <c r="GVT43" s="628"/>
      <c r="GVU43" s="628"/>
      <c r="GVV43" s="628"/>
      <c r="GVW43" s="627"/>
      <c r="GVX43" s="628"/>
      <c r="GVY43" s="628"/>
      <c r="GVZ43" s="628"/>
      <c r="GWA43" s="628"/>
      <c r="GWB43" s="628"/>
      <c r="GWC43" s="628"/>
      <c r="GWD43" s="628"/>
      <c r="GWE43" s="628"/>
      <c r="GWF43" s="628"/>
      <c r="GWG43" s="628"/>
      <c r="GWH43" s="628"/>
      <c r="GWI43" s="628"/>
      <c r="GWJ43" s="628"/>
      <c r="GWK43" s="628"/>
      <c r="GWL43" s="628"/>
      <c r="GWM43" s="628"/>
      <c r="GWN43" s="628"/>
      <c r="GWO43" s="628"/>
      <c r="GWP43" s="628"/>
      <c r="GWQ43" s="628"/>
      <c r="GWR43" s="628"/>
      <c r="GWS43" s="628"/>
      <c r="GWT43" s="628"/>
      <c r="GWU43" s="628"/>
      <c r="GWV43" s="628"/>
      <c r="GWW43" s="628"/>
      <c r="GWX43" s="628"/>
      <c r="GWY43" s="628"/>
      <c r="GWZ43" s="628"/>
      <c r="GXA43" s="628"/>
      <c r="GXB43" s="627"/>
      <c r="GXC43" s="628"/>
      <c r="GXD43" s="628"/>
      <c r="GXE43" s="628"/>
      <c r="GXF43" s="628"/>
      <c r="GXG43" s="628"/>
      <c r="GXH43" s="628"/>
      <c r="GXI43" s="628"/>
      <c r="GXJ43" s="628"/>
      <c r="GXK43" s="628"/>
      <c r="GXL43" s="628"/>
      <c r="GXM43" s="628"/>
      <c r="GXN43" s="628"/>
      <c r="GXO43" s="628"/>
      <c r="GXP43" s="628"/>
      <c r="GXQ43" s="628"/>
      <c r="GXR43" s="628"/>
      <c r="GXS43" s="628"/>
      <c r="GXT43" s="628"/>
      <c r="GXU43" s="628"/>
      <c r="GXV43" s="628"/>
      <c r="GXW43" s="628"/>
      <c r="GXX43" s="628"/>
      <c r="GXY43" s="628"/>
      <c r="GXZ43" s="628"/>
      <c r="GYA43" s="628"/>
      <c r="GYB43" s="628"/>
      <c r="GYC43" s="628"/>
      <c r="GYD43" s="628"/>
      <c r="GYE43" s="628"/>
      <c r="GYF43" s="628"/>
      <c r="GYG43" s="627"/>
      <c r="GYH43" s="628"/>
      <c r="GYI43" s="628"/>
      <c r="GYJ43" s="628"/>
      <c r="GYK43" s="628"/>
      <c r="GYL43" s="628"/>
      <c r="GYM43" s="628"/>
      <c r="GYN43" s="628"/>
      <c r="GYO43" s="628"/>
      <c r="GYP43" s="628"/>
      <c r="GYQ43" s="628"/>
      <c r="GYR43" s="628"/>
      <c r="GYS43" s="628"/>
      <c r="GYT43" s="628"/>
      <c r="GYU43" s="628"/>
      <c r="GYV43" s="628"/>
      <c r="GYW43" s="628"/>
      <c r="GYX43" s="628"/>
      <c r="GYY43" s="628"/>
      <c r="GYZ43" s="628"/>
      <c r="GZA43" s="628"/>
      <c r="GZB43" s="628"/>
      <c r="GZC43" s="628"/>
      <c r="GZD43" s="628"/>
      <c r="GZE43" s="628"/>
      <c r="GZF43" s="628"/>
      <c r="GZG43" s="628"/>
      <c r="GZH43" s="628"/>
      <c r="GZI43" s="628"/>
      <c r="GZJ43" s="628"/>
      <c r="GZK43" s="628"/>
      <c r="GZL43" s="627"/>
      <c r="GZM43" s="628"/>
      <c r="GZN43" s="628"/>
      <c r="GZO43" s="628"/>
      <c r="GZP43" s="628"/>
      <c r="GZQ43" s="628"/>
      <c r="GZR43" s="628"/>
      <c r="GZS43" s="628"/>
      <c r="GZT43" s="628"/>
      <c r="GZU43" s="628"/>
      <c r="GZV43" s="628"/>
      <c r="GZW43" s="628"/>
      <c r="GZX43" s="628"/>
      <c r="GZY43" s="628"/>
      <c r="GZZ43" s="628"/>
      <c r="HAA43" s="628"/>
      <c r="HAB43" s="628"/>
      <c r="HAC43" s="628"/>
      <c r="HAD43" s="628"/>
      <c r="HAE43" s="628"/>
      <c r="HAF43" s="628"/>
      <c r="HAG43" s="628"/>
      <c r="HAH43" s="628"/>
      <c r="HAI43" s="628"/>
      <c r="HAJ43" s="628"/>
      <c r="HAK43" s="628"/>
      <c r="HAL43" s="628"/>
      <c r="HAM43" s="628"/>
      <c r="HAN43" s="628"/>
      <c r="HAO43" s="628"/>
      <c r="HAP43" s="628"/>
      <c r="HAQ43" s="627"/>
      <c r="HAR43" s="628"/>
      <c r="HAS43" s="628"/>
      <c r="HAT43" s="628"/>
      <c r="HAU43" s="628"/>
      <c r="HAV43" s="628"/>
      <c r="HAW43" s="628"/>
      <c r="HAX43" s="628"/>
      <c r="HAY43" s="628"/>
      <c r="HAZ43" s="628"/>
      <c r="HBA43" s="628"/>
      <c r="HBB43" s="628"/>
      <c r="HBC43" s="628"/>
      <c r="HBD43" s="628"/>
      <c r="HBE43" s="628"/>
      <c r="HBF43" s="628"/>
      <c r="HBG43" s="628"/>
      <c r="HBH43" s="628"/>
      <c r="HBI43" s="628"/>
      <c r="HBJ43" s="628"/>
      <c r="HBK43" s="628"/>
      <c r="HBL43" s="628"/>
      <c r="HBM43" s="628"/>
      <c r="HBN43" s="628"/>
      <c r="HBO43" s="628"/>
      <c r="HBP43" s="628"/>
      <c r="HBQ43" s="628"/>
      <c r="HBR43" s="628"/>
      <c r="HBS43" s="628"/>
      <c r="HBT43" s="628"/>
      <c r="HBU43" s="628"/>
      <c r="HBV43" s="627"/>
      <c r="HBW43" s="628"/>
      <c r="HBX43" s="628"/>
      <c r="HBY43" s="628"/>
      <c r="HBZ43" s="628"/>
      <c r="HCA43" s="628"/>
      <c r="HCB43" s="628"/>
      <c r="HCC43" s="628"/>
      <c r="HCD43" s="628"/>
      <c r="HCE43" s="628"/>
      <c r="HCF43" s="628"/>
      <c r="HCG43" s="628"/>
      <c r="HCH43" s="628"/>
      <c r="HCI43" s="628"/>
      <c r="HCJ43" s="628"/>
      <c r="HCK43" s="628"/>
      <c r="HCL43" s="628"/>
      <c r="HCM43" s="628"/>
      <c r="HCN43" s="628"/>
      <c r="HCO43" s="628"/>
      <c r="HCP43" s="628"/>
      <c r="HCQ43" s="628"/>
      <c r="HCR43" s="628"/>
      <c r="HCS43" s="628"/>
      <c r="HCT43" s="628"/>
      <c r="HCU43" s="628"/>
      <c r="HCV43" s="628"/>
      <c r="HCW43" s="628"/>
      <c r="HCX43" s="628"/>
      <c r="HCY43" s="628"/>
      <c r="HCZ43" s="628"/>
      <c r="HDA43" s="627"/>
      <c r="HDB43" s="628"/>
      <c r="HDC43" s="628"/>
      <c r="HDD43" s="628"/>
      <c r="HDE43" s="628"/>
      <c r="HDF43" s="628"/>
      <c r="HDG43" s="628"/>
      <c r="HDH43" s="628"/>
      <c r="HDI43" s="628"/>
      <c r="HDJ43" s="628"/>
      <c r="HDK43" s="628"/>
      <c r="HDL43" s="628"/>
      <c r="HDM43" s="628"/>
      <c r="HDN43" s="628"/>
      <c r="HDO43" s="628"/>
      <c r="HDP43" s="628"/>
      <c r="HDQ43" s="628"/>
      <c r="HDR43" s="628"/>
      <c r="HDS43" s="628"/>
      <c r="HDT43" s="628"/>
      <c r="HDU43" s="628"/>
      <c r="HDV43" s="628"/>
      <c r="HDW43" s="628"/>
      <c r="HDX43" s="628"/>
      <c r="HDY43" s="628"/>
      <c r="HDZ43" s="628"/>
      <c r="HEA43" s="628"/>
      <c r="HEB43" s="628"/>
      <c r="HEC43" s="628"/>
      <c r="HED43" s="628"/>
      <c r="HEE43" s="628"/>
      <c r="HEF43" s="627"/>
      <c r="HEG43" s="628"/>
      <c r="HEH43" s="628"/>
      <c r="HEI43" s="628"/>
      <c r="HEJ43" s="628"/>
      <c r="HEK43" s="628"/>
      <c r="HEL43" s="628"/>
      <c r="HEM43" s="628"/>
      <c r="HEN43" s="628"/>
      <c r="HEO43" s="628"/>
      <c r="HEP43" s="628"/>
      <c r="HEQ43" s="628"/>
      <c r="HER43" s="628"/>
      <c r="HES43" s="628"/>
      <c r="HET43" s="628"/>
      <c r="HEU43" s="628"/>
      <c r="HEV43" s="628"/>
      <c r="HEW43" s="628"/>
      <c r="HEX43" s="628"/>
      <c r="HEY43" s="628"/>
      <c r="HEZ43" s="628"/>
      <c r="HFA43" s="628"/>
      <c r="HFB43" s="628"/>
      <c r="HFC43" s="628"/>
      <c r="HFD43" s="628"/>
      <c r="HFE43" s="628"/>
      <c r="HFF43" s="628"/>
      <c r="HFG43" s="628"/>
      <c r="HFH43" s="628"/>
      <c r="HFI43" s="628"/>
      <c r="HFJ43" s="628"/>
      <c r="HFK43" s="627"/>
      <c r="HFL43" s="628"/>
      <c r="HFM43" s="628"/>
      <c r="HFN43" s="628"/>
      <c r="HFO43" s="628"/>
      <c r="HFP43" s="628"/>
      <c r="HFQ43" s="628"/>
      <c r="HFR43" s="628"/>
      <c r="HFS43" s="628"/>
      <c r="HFT43" s="628"/>
      <c r="HFU43" s="628"/>
      <c r="HFV43" s="628"/>
      <c r="HFW43" s="628"/>
      <c r="HFX43" s="628"/>
      <c r="HFY43" s="628"/>
      <c r="HFZ43" s="628"/>
      <c r="HGA43" s="628"/>
      <c r="HGB43" s="628"/>
      <c r="HGC43" s="628"/>
      <c r="HGD43" s="628"/>
      <c r="HGE43" s="628"/>
      <c r="HGF43" s="628"/>
      <c r="HGG43" s="628"/>
      <c r="HGH43" s="628"/>
      <c r="HGI43" s="628"/>
      <c r="HGJ43" s="628"/>
      <c r="HGK43" s="628"/>
      <c r="HGL43" s="628"/>
      <c r="HGM43" s="628"/>
      <c r="HGN43" s="628"/>
      <c r="HGO43" s="628"/>
      <c r="HGP43" s="627"/>
      <c r="HGQ43" s="628"/>
      <c r="HGR43" s="628"/>
      <c r="HGS43" s="628"/>
      <c r="HGT43" s="628"/>
      <c r="HGU43" s="628"/>
      <c r="HGV43" s="628"/>
      <c r="HGW43" s="628"/>
      <c r="HGX43" s="628"/>
      <c r="HGY43" s="628"/>
      <c r="HGZ43" s="628"/>
      <c r="HHA43" s="628"/>
      <c r="HHB43" s="628"/>
      <c r="HHC43" s="628"/>
      <c r="HHD43" s="628"/>
      <c r="HHE43" s="628"/>
      <c r="HHF43" s="628"/>
      <c r="HHG43" s="628"/>
      <c r="HHH43" s="628"/>
      <c r="HHI43" s="628"/>
      <c r="HHJ43" s="628"/>
      <c r="HHK43" s="628"/>
      <c r="HHL43" s="628"/>
      <c r="HHM43" s="628"/>
      <c r="HHN43" s="628"/>
      <c r="HHO43" s="628"/>
      <c r="HHP43" s="628"/>
      <c r="HHQ43" s="628"/>
      <c r="HHR43" s="628"/>
      <c r="HHS43" s="628"/>
      <c r="HHT43" s="628"/>
      <c r="HHU43" s="627"/>
      <c r="HHV43" s="628"/>
      <c r="HHW43" s="628"/>
      <c r="HHX43" s="628"/>
      <c r="HHY43" s="628"/>
      <c r="HHZ43" s="628"/>
      <c r="HIA43" s="628"/>
      <c r="HIB43" s="628"/>
      <c r="HIC43" s="628"/>
      <c r="HID43" s="628"/>
      <c r="HIE43" s="628"/>
      <c r="HIF43" s="628"/>
      <c r="HIG43" s="628"/>
      <c r="HIH43" s="628"/>
      <c r="HII43" s="628"/>
      <c r="HIJ43" s="628"/>
      <c r="HIK43" s="628"/>
      <c r="HIL43" s="628"/>
      <c r="HIM43" s="628"/>
      <c r="HIN43" s="628"/>
      <c r="HIO43" s="628"/>
      <c r="HIP43" s="628"/>
      <c r="HIQ43" s="628"/>
      <c r="HIR43" s="628"/>
      <c r="HIS43" s="628"/>
      <c r="HIT43" s="628"/>
      <c r="HIU43" s="628"/>
      <c r="HIV43" s="628"/>
      <c r="HIW43" s="628"/>
      <c r="HIX43" s="628"/>
      <c r="HIY43" s="628"/>
      <c r="HIZ43" s="627"/>
      <c r="HJA43" s="628"/>
      <c r="HJB43" s="628"/>
      <c r="HJC43" s="628"/>
      <c r="HJD43" s="628"/>
      <c r="HJE43" s="628"/>
      <c r="HJF43" s="628"/>
      <c r="HJG43" s="628"/>
      <c r="HJH43" s="628"/>
      <c r="HJI43" s="628"/>
      <c r="HJJ43" s="628"/>
      <c r="HJK43" s="628"/>
      <c r="HJL43" s="628"/>
      <c r="HJM43" s="628"/>
      <c r="HJN43" s="628"/>
      <c r="HJO43" s="628"/>
      <c r="HJP43" s="628"/>
      <c r="HJQ43" s="628"/>
      <c r="HJR43" s="628"/>
      <c r="HJS43" s="628"/>
      <c r="HJT43" s="628"/>
      <c r="HJU43" s="628"/>
      <c r="HJV43" s="628"/>
      <c r="HJW43" s="628"/>
      <c r="HJX43" s="628"/>
      <c r="HJY43" s="628"/>
      <c r="HJZ43" s="628"/>
      <c r="HKA43" s="628"/>
      <c r="HKB43" s="628"/>
      <c r="HKC43" s="628"/>
      <c r="HKD43" s="628"/>
      <c r="HKE43" s="627"/>
      <c r="HKF43" s="628"/>
      <c r="HKG43" s="628"/>
      <c r="HKH43" s="628"/>
      <c r="HKI43" s="628"/>
      <c r="HKJ43" s="628"/>
      <c r="HKK43" s="628"/>
      <c r="HKL43" s="628"/>
      <c r="HKM43" s="628"/>
      <c r="HKN43" s="628"/>
      <c r="HKO43" s="628"/>
      <c r="HKP43" s="628"/>
      <c r="HKQ43" s="628"/>
      <c r="HKR43" s="628"/>
      <c r="HKS43" s="628"/>
      <c r="HKT43" s="628"/>
      <c r="HKU43" s="628"/>
      <c r="HKV43" s="628"/>
      <c r="HKW43" s="628"/>
      <c r="HKX43" s="628"/>
      <c r="HKY43" s="628"/>
      <c r="HKZ43" s="628"/>
      <c r="HLA43" s="628"/>
      <c r="HLB43" s="628"/>
      <c r="HLC43" s="628"/>
      <c r="HLD43" s="628"/>
      <c r="HLE43" s="628"/>
      <c r="HLF43" s="628"/>
      <c r="HLG43" s="628"/>
      <c r="HLH43" s="628"/>
      <c r="HLI43" s="628"/>
      <c r="HLJ43" s="627"/>
      <c r="HLK43" s="628"/>
      <c r="HLL43" s="628"/>
      <c r="HLM43" s="628"/>
      <c r="HLN43" s="628"/>
      <c r="HLO43" s="628"/>
      <c r="HLP43" s="628"/>
      <c r="HLQ43" s="628"/>
      <c r="HLR43" s="628"/>
      <c r="HLS43" s="628"/>
      <c r="HLT43" s="628"/>
      <c r="HLU43" s="628"/>
      <c r="HLV43" s="628"/>
      <c r="HLW43" s="628"/>
      <c r="HLX43" s="628"/>
      <c r="HLY43" s="628"/>
      <c r="HLZ43" s="628"/>
      <c r="HMA43" s="628"/>
      <c r="HMB43" s="628"/>
      <c r="HMC43" s="628"/>
      <c r="HMD43" s="628"/>
      <c r="HME43" s="628"/>
      <c r="HMF43" s="628"/>
      <c r="HMG43" s="628"/>
      <c r="HMH43" s="628"/>
      <c r="HMI43" s="628"/>
      <c r="HMJ43" s="628"/>
      <c r="HMK43" s="628"/>
      <c r="HML43" s="628"/>
      <c r="HMM43" s="628"/>
      <c r="HMN43" s="628"/>
      <c r="HMO43" s="627"/>
      <c r="HMP43" s="628"/>
      <c r="HMQ43" s="628"/>
      <c r="HMR43" s="628"/>
      <c r="HMS43" s="628"/>
      <c r="HMT43" s="628"/>
      <c r="HMU43" s="628"/>
      <c r="HMV43" s="628"/>
      <c r="HMW43" s="628"/>
      <c r="HMX43" s="628"/>
      <c r="HMY43" s="628"/>
      <c r="HMZ43" s="628"/>
      <c r="HNA43" s="628"/>
      <c r="HNB43" s="628"/>
      <c r="HNC43" s="628"/>
      <c r="HND43" s="628"/>
      <c r="HNE43" s="628"/>
      <c r="HNF43" s="628"/>
      <c r="HNG43" s="628"/>
      <c r="HNH43" s="628"/>
      <c r="HNI43" s="628"/>
      <c r="HNJ43" s="628"/>
      <c r="HNK43" s="628"/>
      <c r="HNL43" s="628"/>
      <c r="HNM43" s="628"/>
      <c r="HNN43" s="628"/>
      <c r="HNO43" s="628"/>
      <c r="HNP43" s="628"/>
      <c r="HNQ43" s="628"/>
      <c r="HNR43" s="628"/>
      <c r="HNS43" s="628"/>
      <c r="HNT43" s="627"/>
      <c r="HNU43" s="628"/>
      <c r="HNV43" s="628"/>
      <c r="HNW43" s="628"/>
      <c r="HNX43" s="628"/>
      <c r="HNY43" s="628"/>
      <c r="HNZ43" s="628"/>
      <c r="HOA43" s="628"/>
      <c r="HOB43" s="628"/>
      <c r="HOC43" s="628"/>
      <c r="HOD43" s="628"/>
      <c r="HOE43" s="628"/>
      <c r="HOF43" s="628"/>
      <c r="HOG43" s="628"/>
      <c r="HOH43" s="628"/>
      <c r="HOI43" s="628"/>
      <c r="HOJ43" s="628"/>
      <c r="HOK43" s="628"/>
      <c r="HOL43" s="628"/>
      <c r="HOM43" s="628"/>
      <c r="HON43" s="628"/>
      <c r="HOO43" s="628"/>
      <c r="HOP43" s="628"/>
      <c r="HOQ43" s="628"/>
      <c r="HOR43" s="628"/>
      <c r="HOS43" s="628"/>
      <c r="HOT43" s="628"/>
      <c r="HOU43" s="628"/>
      <c r="HOV43" s="628"/>
      <c r="HOW43" s="628"/>
      <c r="HOX43" s="628"/>
      <c r="HOY43" s="627"/>
      <c r="HOZ43" s="628"/>
      <c r="HPA43" s="628"/>
      <c r="HPB43" s="628"/>
      <c r="HPC43" s="628"/>
      <c r="HPD43" s="628"/>
      <c r="HPE43" s="628"/>
      <c r="HPF43" s="628"/>
      <c r="HPG43" s="628"/>
      <c r="HPH43" s="628"/>
      <c r="HPI43" s="628"/>
      <c r="HPJ43" s="628"/>
      <c r="HPK43" s="628"/>
      <c r="HPL43" s="628"/>
      <c r="HPM43" s="628"/>
      <c r="HPN43" s="628"/>
      <c r="HPO43" s="628"/>
      <c r="HPP43" s="628"/>
      <c r="HPQ43" s="628"/>
      <c r="HPR43" s="628"/>
      <c r="HPS43" s="628"/>
      <c r="HPT43" s="628"/>
      <c r="HPU43" s="628"/>
      <c r="HPV43" s="628"/>
      <c r="HPW43" s="628"/>
      <c r="HPX43" s="628"/>
      <c r="HPY43" s="628"/>
      <c r="HPZ43" s="628"/>
      <c r="HQA43" s="628"/>
      <c r="HQB43" s="628"/>
      <c r="HQC43" s="628"/>
      <c r="HQD43" s="627"/>
      <c r="HQE43" s="628"/>
      <c r="HQF43" s="628"/>
      <c r="HQG43" s="628"/>
      <c r="HQH43" s="628"/>
      <c r="HQI43" s="628"/>
      <c r="HQJ43" s="628"/>
      <c r="HQK43" s="628"/>
      <c r="HQL43" s="628"/>
      <c r="HQM43" s="628"/>
      <c r="HQN43" s="628"/>
      <c r="HQO43" s="628"/>
      <c r="HQP43" s="628"/>
      <c r="HQQ43" s="628"/>
      <c r="HQR43" s="628"/>
      <c r="HQS43" s="628"/>
      <c r="HQT43" s="628"/>
      <c r="HQU43" s="628"/>
      <c r="HQV43" s="628"/>
      <c r="HQW43" s="628"/>
      <c r="HQX43" s="628"/>
      <c r="HQY43" s="628"/>
      <c r="HQZ43" s="628"/>
      <c r="HRA43" s="628"/>
      <c r="HRB43" s="628"/>
      <c r="HRC43" s="628"/>
      <c r="HRD43" s="628"/>
      <c r="HRE43" s="628"/>
      <c r="HRF43" s="628"/>
      <c r="HRG43" s="628"/>
      <c r="HRH43" s="628"/>
      <c r="HRI43" s="627"/>
      <c r="HRJ43" s="628"/>
      <c r="HRK43" s="628"/>
      <c r="HRL43" s="628"/>
      <c r="HRM43" s="628"/>
      <c r="HRN43" s="628"/>
      <c r="HRO43" s="628"/>
      <c r="HRP43" s="628"/>
      <c r="HRQ43" s="628"/>
      <c r="HRR43" s="628"/>
      <c r="HRS43" s="628"/>
      <c r="HRT43" s="628"/>
      <c r="HRU43" s="628"/>
      <c r="HRV43" s="628"/>
      <c r="HRW43" s="628"/>
      <c r="HRX43" s="628"/>
      <c r="HRY43" s="628"/>
      <c r="HRZ43" s="628"/>
      <c r="HSA43" s="628"/>
      <c r="HSB43" s="628"/>
      <c r="HSC43" s="628"/>
      <c r="HSD43" s="628"/>
      <c r="HSE43" s="628"/>
      <c r="HSF43" s="628"/>
      <c r="HSG43" s="628"/>
      <c r="HSH43" s="628"/>
      <c r="HSI43" s="628"/>
      <c r="HSJ43" s="628"/>
      <c r="HSK43" s="628"/>
      <c r="HSL43" s="628"/>
      <c r="HSM43" s="628"/>
      <c r="HSN43" s="627"/>
      <c r="HSO43" s="628"/>
      <c r="HSP43" s="628"/>
      <c r="HSQ43" s="628"/>
      <c r="HSR43" s="628"/>
      <c r="HSS43" s="628"/>
      <c r="HST43" s="628"/>
      <c r="HSU43" s="628"/>
      <c r="HSV43" s="628"/>
      <c r="HSW43" s="628"/>
      <c r="HSX43" s="628"/>
      <c r="HSY43" s="628"/>
      <c r="HSZ43" s="628"/>
      <c r="HTA43" s="628"/>
      <c r="HTB43" s="628"/>
      <c r="HTC43" s="628"/>
      <c r="HTD43" s="628"/>
      <c r="HTE43" s="628"/>
      <c r="HTF43" s="628"/>
      <c r="HTG43" s="628"/>
      <c r="HTH43" s="628"/>
      <c r="HTI43" s="628"/>
      <c r="HTJ43" s="628"/>
      <c r="HTK43" s="628"/>
      <c r="HTL43" s="628"/>
      <c r="HTM43" s="628"/>
      <c r="HTN43" s="628"/>
      <c r="HTO43" s="628"/>
      <c r="HTP43" s="628"/>
      <c r="HTQ43" s="628"/>
      <c r="HTR43" s="628"/>
      <c r="HTS43" s="627"/>
      <c r="HTT43" s="628"/>
      <c r="HTU43" s="628"/>
      <c r="HTV43" s="628"/>
      <c r="HTW43" s="628"/>
      <c r="HTX43" s="628"/>
      <c r="HTY43" s="628"/>
      <c r="HTZ43" s="628"/>
      <c r="HUA43" s="628"/>
      <c r="HUB43" s="628"/>
      <c r="HUC43" s="628"/>
      <c r="HUD43" s="628"/>
      <c r="HUE43" s="628"/>
      <c r="HUF43" s="628"/>
      <c r="HUG43" s="628"/>
      <c r="HUH43" s="628"/>
      <c r="HUI43" s="628"/>
      <c r="HUJ43" s="628"/>
      <c r="HUK43" s="628"/>
      <c r="HUL43" s="628"/>
      <c r="HUM43" s="628"/>
      <c r="HUN43" s="628"/>
      <c r="HUO43" s="628"/>
      <c r="HUP43" s="628"/>
      <c r="HUQ43" s="628"/>
      <c r="HUR43" s="628"/>
      <c r="HUS43" s="628"/>
      <c r="HUT43" s="628"/>
      <c r="HUU43" s="628"/>
      <c r="HUV43" s="628"/>
      <c r="HUW43" s="628"/>
      <c r="HUX43" s="627"/>
      <c r="HUY43" s="628"/>
      <c r="HUZ43" s="628"/>
      <c r="HVA43" s="628"/>
      <c r="HVB43" s="628"/>
      <c r="HVC43" s="628"/>
      <c r="HVD43" s="628"/>
      <c r="HVE43" s="628"/>
      <c r="HVF43" s="628"/>
      <c r="HVG43" s="628"/>
      <c r="HVH43" s="628"/>
      <c r="HVI43" s="628"/>
      <c r="HVJ43" s="628"/>
      <c r="HVK43" s="628"/>
      <c r="HVL43" s="628"/>
      <c r="HVM43" s="628"/>
      <c r="HVN43" s="628"/>
      <c r="HVO43" s="628"/>
      <c r="HVP43" s="628"/>
      <c r="HVQ43" s="628"/>
      <c r="HVR43" s="628"/>
      <c r="HVS43" s="628"/>
      <c r="HVT43" s="628"/>
      <c r="HVU43" s="628"/>
      <c r="HVV43" s="628"/>
      <c r="HVW43" s="628"/>
      <c r="HVX43" s="628"/>
      <c r="HVY43" s="628"/>
      <c r="HVZ43" s="628"/>
      <c r="HWA43" s="628"/>
      <c r="HWB43" s="628"/>
      <c r="HWC43" s="627"/>
      <c r="HWD43" s="628"/>
      <c r="HWE43" s="628"/>
      <c r="HWF43" s="628"/>
      <c r="HWG43" s="628"/>
      <c r="HWH43" s="628"/>
      <c r="HWI43" s="628"/>
      <c r="HWJ43" s="628"/>
      <c r="HWK43" s="628"/>
      <c r="HWL43" s="628"/>
      <c r="HWM43" s="628"/>
      <c r="HWN43" s="628"/>
      <c r="HWO43" s="628"/>
      <c r="HWP43" s="628"/>
      <c r="HWQ43" s="628"/>
      <c r="HWR43" s="628"/>
      <c r="HWS43" s="628"/>
      <c r="HWT43" s="628"/>
      <c r="HWU43" s="628"/>
      <c r="HWV43" s="628"/>
      <c r="HWW43" s="628"/>
      <c r="HWX43" s="628"/>
      <c r="HWY43" s="628"/>
      <c r="HWZ43" s="628"/>
      <c r="HXA43" s="628"/>
      <c r="HXB43" s="628"/>
      <c r="HXC43" s="628"/>
      <c r="HXD43" s="628"/>
      <c r="HXE43" s="628"/>
      <c r="HXF43" s="628"/>
      <c r="HXG43" s="628"/>
      <c r="HXH43" s="627"/>
      <c r="HXI43" s="628"/>
      <c r="HXJ43" s="628"/>
      <c r="HXK43" s="628"/>
      <c r="HXL43" s="628"/>
      <c r="HXM43" s="628"/>
      <c r="HXN43" s="628"/>
      <c r="HXO43" s="628"/>
      <c r="HXP43" s="628"/>
      <c r="HXQ43" s="628"/>
      <c r="HXR43" s="628"/>
      <c r="HXS43" s="628"/>
      <c r="HXT43" s="628"/>
      <c r="HXU43" s="628"/>
      <c r="HXV43" s="628"/>
      <c r="HXW43" s="628"/>
      <c r="HXX43" s="628"/>
      <c r="HXY43" s="628"/>
      <c r="HXZ43" s="628"/>
      <c r="HYA43" s="628"/>
      <c r="HYB43" s="628"/>
      <c r="HYC43" s="628"/>
      <c r="HYD43" s="628"/>
      <c r="HYE43" s="628"/>
      <c r="HYF43" s="628"/>
      <c r="HYG43" s="628"/>
      <c r="HYH43" s="628"/>
      <c r="HYI43" s="628"/>
      <c r="HYJ43" s="628"/>
      <c r="HYK43" s="628"/>
      <c r="HYL43" s="628"/>
      <c r="HYM43" s="627"/>
      <c r="HYN43" s="628"/>
      <c r="HYO43" s="628"/>
      <c r="HYP43" s="628"/>
      <c r="HYQ43" s="628"/>
      <c r="HYR43" s="628"/>
      <c r="HYS43" s="628"/>
      <c r="HYT43" s="628"/>
      <c r="HYU43" s="628"/>
      <c r="HYV43" s="628"/>
      <c r="HYW43" s="628"/>
      <c r="HYX43" s="628"/>
      <c r="HYY43" s="628"/>
      <c r="HYZ43" s="628"/>
      <c r="HZA43" s="628"/>
      <c r="HZB43" s="628"/>
      <c r="HZC43" s="628"/>
      <c r="HZD43" s="628"/>
      <c r="HZE43" s="628"/>
      <c r="HZF43" s="628"/>
      <c r="HZG43" s="628"/>
      <c r="HZH43" s="628"/>
      <c r="HZI43" s="628"/>
      <c r="HZJ43" s="628"/>
      <c r="HZK43" s="628"/>
      <c r="HZL43" s="628"/>
      <c r="HZM43" s="628"/>
      <c r="HZN43" s="628"/>
      <c r="HZO43" s="628"/>
      <c r="HZP43" s="628"/>
      <c r="HZQ43" s="628"/>
      <c r="HZR43" s="627"/>
      <c r="HZS43" s="628"/>
      <c r="HZT43" s="628"/>
      <c r="HZU43" s="628"/>
      <c r="HZV43" s="628"/>
      <c r="HZW43" s="628"/>
      <c r="HZX43" s="628"/>
      <c r="HZY43" s="628"/>
      <c r="HZZ43" s="628"/>
      <c r="IAA43" s="628"/>
      <c r="IAB43" s="628"/>
      <c r="IAC43" s="628"/>
      <c r="IAD43" s="628"/>
      <c r="IAE43" s="628"/>
      <c r="IAF43" s="628"/>
      <c r="IAG43" s="628"/>
      <c r="IAH43" s="628"/>
      <c r="IAI43" s="628"/>
      <c r="IAJ43" s="628"/>
      <c r="IAK43" s="628"/>
      <c r="IAL43" s="628"/>
      <c r="IAM43" s="628"/>
      <c r="IAN43" s="628"/>
      <c r="IAO43" s="628"/>
      <c r="IAP43" s="628"/>
      <c r="IAQ43" s="628"/>
      <c r="IAR43" s="628"/>
      <c r="IAS43" s="628"/>
      <c r="IAT43" s="628"/>
      <c r="IAU43" s="628"/>
      <c r="IAV43" s="628"/>
      <c r="IAW43" s="627"/>
      <c r="IAX43" s="628"/>
      <c r="IAY43" s="628"/>
      <c r="IAZ43" s="628"/>
      <c r="IBA43" s="628"/>
      <c r="IBB43" s="628"/>
      <c r="IBC43" s="628"/>
      <c r="IBD43" s="628"/>
      <c r="IBE43" s="628"/>
      <c r="IBF43" s="628"/>
      <c r="IBG43" s="628"/>
      <c r="IBH43" s="628"/>
      <c r="IBI43" s="628"/>
      <c r="IBJ43" s="628"/>
      <c r="IBK43" s="628"/>
      <c r="IBL43" s="628"/>
      <c r="IBM43" s="628"/>
      <c r="IBN43" s="628"/>
      <c r="IBO43" s="628"/>
      <c r="IBP43" s="628"/>
      <c r="IBQ43" s="628"/>
      <c r="IBR43" s="628"/>
      <c r="IBS43" s="628"/>
      <c r="IBT43" s="628"/>
      <c r="IBU43" s="628"/>
      <c r="IBV43" s="628"/>
      <c r="IBW43" s="628"/>
      <c r="IBX43" s="628"/>
      <c r="IBY43" s="628"/>
      <c r="IBZ43" s="628"/>
      <c r="ICA43" s="628"/>
      <c r="ICB43" s="627"/>
      <c r="ICC43" s="628"/>
      <c r="ICD43" s="628"/>
      <c r="ICE43" s="628"/>
      <c r="ICF43" s="628"/>
      <c r="ICG43" s="628"/>
      <c r="ICH43" s="628"/>
      <c r="ICI43" s="628"/>
      <c r="ICJ43" s="628"/>
      <c r="ICK43" s="628"/>
      <c r="ICL43" s="628"/>
      <c r="ICM43" s="628"/>
      <c r="ICN43" s="628"/>
      <c r="ICO43" s="628"/>
      <c r="ICP43" s="628"/>
      <c r="ICQ43" s="628"/>
      <c r="ICR43" s="628"/>
      <c r="ICS43" s="628"/>
      <c r="ICT43" s="628"/>
      <c r="ICU43" s="628"/>
      <c r="ICV43" s="628"/>
      <c r="ICW43" s="628"/>
      <c r="ICX43" s="628"/>
      <c r="ICY43" s="628"/>
      <c r="ICZ43" s="628"/>
      <c r="IDA43" s="628"/>
      <c r="IDB43" s="628"/>
      <c r="IDC43" s="628"/>
      <c r="IDD43" s="628"/>
      <c r="IDE43" s="628"/>
      <c r="IDF43" s="628"/>
      <c r="IDG43" s="627"/>
      <c r="IDH43" s="628"/>
      <c r="IDI43" s="628"/>
      <c r="IDJ43" s="628"/>
      <c r="IDK43" s="628"/>
      <c r="IDL43" s="628"/>
      <c r="IDM43" s="628"/>
      <c r="IDN43" s="628"/>
      <c r="IDO43" s="628"/>
      <c r="IDP43" s="628"/>
      <c r="IDQ43" s="628"/>
      <c r="IDR43" s="628"/>
      <c r="IDS43" s="628"/>
      <c r="IDT43" s="628"/>
      <c r="IDU43" s="628"/>
      <c r="IDV43" s="628"/>
      <c r="IDW43" s="628"/>
      <c r="IDX43" s="628"/>
      <c r="IDY43" s="628"/>
      <c r="IDZ43" s="628"/>
      <c r="IEA43" s="628"/>
      <c r="IEB43" s="628"/>
      <c r="IEC43" s="628"/>
      <c r="IED43" s="628"/>
      <c r="IEE43" s="628"/>
      <c r="IEF43" s="628"/>
      <c r="IEG43" s="628"/>
      <c r="IEH43" s="628"/>
      <c r="IEI43" s="628"/>
      <c r="IEJ43" s="628"/>
      <c r="IEK43" s="628"/>
      <c r="IEL43" s="627"/>
      <c r="IEM43" s="628"/>
      <c r="IEN43" s="628"/>
      <c r="IEO43" s="628"/>
      <c r="IEP43" s="628"/>
      <c r="IEQ43" s="628"/>
      <c r="IER43" s="628"/>
      <c r="IES43" s="628"/>
      <c r="IET43" s="628"/>
      <c r="IEU43" s="628"/>
      <c r="IEV43" s="628"/>
      <c r="IEW43" s="628"/>
      <c r="IEX43" s="628"/>
      <c r="IEY43" s="628"/>
      <c r="IEZ43" s="628"/>
      <c r="IFA43" s="628"/>
      <c r="IFB43" s="628"/>
      <c r="IFC43" s="628"/>
      <c r="IFD43" s="628"/>
      <c r="IFE43" s="628"/>
      <c r="IFF43" s="628"/>
      <c r="IFG43" s="628"/>
      <c r="IFH43" s="628"/>
      <c r="IFI43" s="628"/>
      <c r="IFJ43" s="628"/>
      <c r="IFK43" s="628"/>
      <c r="IFL43" s="628"/>
      <c r="IFM43" s="628"/>
      <c r="IFN43" s="628"/>
      <c r="IFO43" s="628"/>
      <c r="IFP43" s="628"/>
      <c r="IFQ43" s="627"/>
      <c r="IFR43" s="628"/>
      <c r="IFS43" s="628"/>
      <c r="IFT43" s="628"/>
      <c r="IFU43" s="628"/>
      <c r="IFV43" s="628"/>
      <c r="IFW43" s="628"/>
      <c r="IFX43" s="628"/>
      <c r="IFY43" s="628"/>
      <c r="IFZ43" s="628"/>
      <c r="IGA43" s="628"/>
      <c r="IGB43" s="628"/>
      <c r="IGC43" s="628"/>
      <c r="IGD43" s="628"/>
      <c r="IGE43" s="628"/>
      <c r="IGF43" s="628"/>
      <c r="IGG43" s="628"/>
      <c r="IGH43" s="628"/>
      <c r="IGI43" s="628"/>
      <c r="IGJ43" s="628"/>
      <c r="IGK43" s="628"/>
      <c r="IGL43" s="628"/>
      <c r="IGM43" s="628"/>
      <c r="IGN43" s="628"/>
      <c r="IGO43" s="628"/>
      <c r="IGP43" s="628"/>
      <c r="IGQ43" s="628"/>
      <c r="IGR43" s="628"/>
      <c r="IGS43" s="628"/>
      <c r="IGT43" s="628"/>
      <c r="IGU43" s="628"/>
      <c r="IGV43" s="627"/>
      <c r="IGW43" s="628"/>
      <c r="IGX43" s="628"/>
      <c r="IGY43" s="628"/>
      <c r="IGZ43" s="628"/>
      <c r="IHA43" s="628"/>
      <c r="IHB43" s="628"/>
      <c r="IHC43" s="628"/>
      <c r="IHD43" s="628"/>
      <c r="IHE43" s="628"/>
      <c r="IHF43" s="628"/>
      <c r="IHG43" s="628"/>
      <c r="IHH43" s="628"/>
      <c r="IHI43" s="628"/>
      <c r="IHJ43" s="628"/>
      <c r="IHK43" s="628"/>
      <c r="IHL43" s="628"/>
      <c r="IHM43" s="628"/>
      <c r="IHN43" s="628"/>
      <c r="IHO43" s="628"/>
      <c r="IHP43" s="628"/>
      <c r="IHQ43" s="628"/>
      <c r="IHR43" s="628"/>
      <c r="IHS43" s="628"/>
      <c r="IHT43" s="628"/>
      <c r="IHU43" s="628"/>
      <c r="IHV43" s="628"/>
      <c r="IHW43" s="628"/>
      <c r="IHX43" s="628"/>
      <c r="IHY43" s="628"/>
      <c r="IHZ43" s="628"/>
      <c r="IIA43" s="627"/>
      <c r="IIB43" s="628"/>
      <c r="IIC43" s="628"/>
      <c r="IID43" s="628"/>
      <c r="IIE43" s="628"/>
      <c r="IIF43" s="628"/>
      <c r="IIG43" s="628"/>
      <c r="IIH43" s="628"/>
      <c r="III43" s="628"/>
      <c r="IIJ43" s="628"/>
      <c r="IIK43" s="628"/>
      <c r="IIL43" s="628"/>
      <c r="IIM43" s="628"/>
      <c r="IIN43" s="628"/>
      <c r="IIO43" s="628"/>
      <c r="IIP43" s="628"/>
      <c r="IIQ43" s="628"/>
      <c r="IIR43" s="628"/>
      <c r="IIS43" s="628"/>
      <c r="IIT43" s="628"/>
      <c r="IIU43" s="628"/>
      <c r="IIV43" s="628"/>
      <c r="IIW43" s="628"/>
      <c r="IIX43" s="628"/>
      <c r="IIY43" s="628"/>
      <c r="IIZ43" s="628"/>
      <c r="IJA43" s="628"/>
      <c r="IJB43" s="628"/>
      <c r="IJC43" s="628"/>
      <c r="IJD43" s="628"/>
      <c r="IJE43" s="628"/>
      <c r="IJF43" s="627"/>
      <c r="IJG43" s="628"/>
      <c r="IJH43" s="628"/>
      <c r="IJI43" s="628"/>
      <c r="IJJ43" s="628"/>
      <c r="IJK43" s="628"/>
      <c r="IJL43" s="628"/>
      <c r="IJM43" s="628"/>
      <c r="IJN43" s="628"/>
      <c r="IJO43" s="628"/>
      <c r="IJP43" s="628"/>
      <c r="IJQ43" s="628"/>
      <c r="IJR43" s="628"/>
      <c r="IJS43" s="628"/>
      <c r="IJT43" s="628"/>
      <c r="IJU43" s="628"/>
      <c r="IJV43" s="628"/>
      <c r="IJW43" s="628"/>
      <c r="IJX43" s="628"/>
      <c r="IJY43" s="628"/>
      <c r="IJZ43" s="628"/>
      <c r="IKA43" s="628"/>
      <c r="IKB43" s="628"/>
      <c r="IKC43" s="628"/>
      <c r="IKD43" s="628"/>
      <c r="IKE43" s="628"/>
      <c r="IKF43" s="628"/>
      <c r="IKG43" s="628"/>
      <c r="IKH43" s="628"/>
      <c r="IKI43" s="628"/>
      <c r="IKJ43" s="628"/>
      <c r="IKK43" s="627"/>
      <c r="IKL43" s="628"/>
      <c r="IKM43" s="628"/>
      <c r="IKN43" s="628"/>
      <c r="IKO43" s="628"/>
      <c r="IKP43" s="628"/>
      <c r="IKQ43" s="628"/>
      <c r="IKR43" s="628"/>
      <c r="IKS43" s="628"/>
      <c r="IKT43" s="628"/>
      <c r="IKU43" s="628"/>
      <c r="IKV43" s="628"/>
      <c r="IKW43" s="628"/>
      <c r="IKX43" s="628"/>
      <c r="IKY43" s="628"/>
      <c r="IKZ43" s="628"/>
      <c r="ILA43" s="628"/>
      <c r="ILB43" s="628"/>
      <c r="ILC43" s="628"/>
      <c r="ILD43" s="628"/>
      <c r="ILE43" s="628"/>
      <c r="ILF43" s="628"/>
      <c r="ILG43" s="628"/>
      <c r="ILH43" s="628"/>
      <c r="ILI43" s="628"/>
      <c r="ILJ43" s="628"/>
      <c r="ILK43" s="628"/>
      <c r="ILL43" s="628"/>
      <c r="ILM43" s="628"/>
      <c r="ILN43" s="628"/>
      <c r="ILO43" s="628"/>
      <c r="ILP43" s="627"/>
      <c r="ILQ43" s="628"/>
      <c r="ILR43" s="628"/>
      <c r="ILS43" s="628"/>
      <c r="ILT43" s="628"/>
      <c r="ILU43" s="628"/>
      <c r="ILV43" s="628"/>
      <c r="ILW43" s="628"/>
      <c r="ILX43" s="628"/>
      <c r="ILY43" s="628"/>
      <c r="ILZ43" s="628"/>
      <c r="IMA43" s="628"/>
      <c r="IMB43" s="628"/>
      <c r="IMC43" s="628"/>
      <c r="IMD43" s="628"/>
      <c r="IME43" s="628"/>
      <c r="IMF43" s="628"/>
      <c r="IMG43" s="628"/>
      <c r="IMH43" s="628"/>
      <c r="IMI43" s="628"/>
      <c r="IMJ43" s="628"/>
      <c r="IMK43" s="628"/>
      <c r="IML43" s="628"/>
      <c r="IMM43" s="628"/>
      <c r="IMN43" s="628"/>
      <c r="IMO43" s="628"/>
      <c r="IMP43" s="628"/>
      <c r="IMQ43" s="628"/>
      <c r="IMR43" s="628"/>
      <c r="IMS43" s="628"/>
      <c r="IMT43" s="628"/>
      <c r="IMU43" s="627"/>
      <c r="IMV43" s="628"/>
      <c r="IMW43" s="628"/>
      <c r="IMX43" s="628"/>
      <c r="IMY43" s="628"/>
      <c r="IMZ43" s="628"/>
      <c r="INA43" s="628"/>
      <c r="INB43" s="628"/>
      <c r="INC43" s="628"/>
      <c r="IND43" s="628"/>
      <c r="INE43" s="628"/>
      <c r="INF43" s="628"/>
      <c r="ING43" s="628"/>
      <c r="INH43" s="628"/>
      <c r="INI43" s="628"/>
      <c r="INJ43" s="628"/>
      <c r="INK43" s="628"/>
      <c r="INL43" s="628"/>
      <c r="INM43" s="628"/>
      <c r="INN43" s="628"/>
      <c r="INO43" s="628"/>
      <c r="INP43" s="628"/>
      <c r="INQ43" s="628"/>
      <c r="INR43" s="628"/>
      <c r="INS43" s="628"/>
      <c r="INT43" s="628"/>
      <c r="INU43" s="628"/>
      <c r="INV43" s="628"/>
      <c r="INW43" s="628"/>
      <c r="INX43" s="628"/>
      <c r="INY43" s="628"/>
      <c r="INZ43" s="627"/>
      <c r="IOA43" s="628"/>
      <c r="IOB43" s="628"/>
      <c r="IOC43" s="628"/>
      <c r="IOD43" s="628"/>
      <c r="IOE43" s="628"/>
      <c r="IOF43" s="628"/>
      <c r="IOG43" s="628"/>
      <c r="IOH43" s="628"/>
      <c r="IOI43" s="628"/>
      <c r="IOJ43" s="628"/>
      <c r="IOK43" s="628"/>
      <c r="IOL43" s="628"/>
      <c r="IOM43" s="628"/>
      <c r="ION43" s="628"/>
      <c r="IOO43" s="628"/>
      <c r="IOP43" s="628"/>
      <c r="IOQ43" s="628"/>
      <c r="IOR43" s="628"/>
      <c r="IOS43" s="628"/>
      <c r="IOT43" s="628"/>
      <c r="IOU43" s="628"/>
      <c r="IOV43" s="628"/>
      <c r="IOW43" s="628"/>
      <c r="IOX43" s="628"/>
      <c r="IOY43" s="628"/>
      <c r="IOZ43" s="628"/>
      <c r="IPA43" s="628"/>
      <c r="IPB43" s="628"/>
      <c r="IPC43" s="628"/>
      <c r="IPD43" s="628"/>
      <c r="IPE43" s="627"/>
      <c r="IPF43" s="628"/>
      <c r="IPG43" s="628"/>
      <c r="IPH43" s="628"/>
      <c r="IPI43" s="628"/>
      <c r="IPJ43" s="628"/>
      <c r="IPK43" s="628"/>
      <c r="IPL43" s="628"/>
      <c r="IPM43" s="628"/>
      <c r="IPN43" s="628"/>
      <c r="IPO43" s="628"/>
      <c r="IPP43" s="628"/>
      <c r="IPQ43" s="628"/>
      <c r="IPR43" s="628"/>
      <c r="IPS43" s="628"/>
      <c r="IPT43" s="628"/>
      <c r="IPU43" s="628"/>
      <c r="IPV43" s="628"/>
      <c r="IPW43" s="628"/>
      <c r="IPX43" s="628"/>
      <c r="IPY43" s="628"/>
      <c r="IPZ43" s="628"/>
      <c r="IQA43" s="628"/>
      <c r="IQB43" s="628"/>
      <c r="IQC43" s="628"/>
      <c r="IQD43" s="628"/>
      <c r="IQE43" s="628"/>
      <c r="IQF43" s="628"/>
      <c r="IQG43" s="628"/>
      <c r="IQH43" s="628"/>
      <c r="IQI43" s="628"/>
      <c r="IQJ43" s="627"/>
      <c r="IQK43" s="628"/>
      <c r="IQL43" s="628"/>
      <c r="IQM43" s="628"/>
      <c r="IQN43" s="628"/>
      <c r="IQO43" s="628"/>
      <c r="IQP43" s="628"/>
      <c r="IQQ43" s="628"/>
      <c r="IQR43" s="628"/>
      <c r="IQS43" s="628"/>
      <c r="IQT43" s="628"/>
      <c r="IQU43" s="628"/>
      <c r="IQV43" s="628"/>
      <c r="IQW43" s="628"/>
      <c r="IQX43" s="628"/>
      <c r="IQY43" s="628"/>
      <c r="IQZ43" s="628"/>
      <c r="IRA43" s="628"/>
      <c r="IRB43" s="628"/>
      <c r="IRC43" s="628"/>
      <c r="IRD43" s="628"/>
      <c r="IRE43" s="628"/>
      <c r="IRF43" s="628"/>
      <c r="IRG43" s="628"/>
      <c r="IRH43" s="628"/>
      <c r="IRI43" s="628"/>
      <c r="IRJ43" s="628"/>
      <c r="IRK43" s="628"/>
      <c r="IRL43" s="628"/>
      <c r="IRM43" s="628"/>
      <c r="IRN43" s="628"/>
      <c r="IRO43" s="627"/>
      <c r="IRP43" s="628"/>
      <c r="IRQ43" s="628"/>
      <c r="IRR43" s="628"/>
      <c r="IRS43" s="628"/>
      <c r="IRT43" s="628"/>
      <c r="IRU43" s="628"/>
      <c r="IRV43" s="628"/>
      <c r="IRW43" s="628"/>
      <c r="IRX43" s="628"/>
      <c r="IRY43" s="628"/>
      <c r="IRZ43" s="628"/>
      <c r="ISA43" s="628"/>
      <c r="ISB43" s="628"/>
      <c r="ISC43" s="628"/>
      <c r="ISD43" s="628"/>
      <c r="ISE43" s="628"/>
      <c r="ISF43" s="628"/>
      <c r="ISG43" s="628"/>
      <c r="ISH43" s="628"/>
      <c r="ISI43" s="628"/>
      <c r="ISJ43" s="628"/>
      <c r="ISK43" s="628"/>
      <c r="ISL43" s="628"/>
      <c r="ISM43" s="628"/>
      <c r="ISN43" s="628"/>
      <c r="ISO43" s="628"/>
      <c r="ISP43" s="628"/>
      <c r="ISQ43" s="628"/>
      <c r="ISR43" s="628"/>
      <c r="ISS43" s="628"/>
      <c r="IST43" s="627"/>
      <c r="ISU43" s="628"/>
      <c r="ISV43" s="628"/>
      <c r="ISW43" s="628"/>
      <c r="ISX43" s="628"/>
      <c r="ISY43" s="628"/>
      <c r="ISZ43" s="628"/>
      <c r="ITA43" s="628"/>
      <c r="ITB43" s="628"/>
      <c r="ITC43" s="628"/>
      <c r="ITD43" s="628"/>
      <c r="ITE43" s="628"/>
      <c r="ITF43" s="628"/>
      <c r="ITG43" s="628"/>
      <c r="ITH43" s="628"/>
      <c r="ITI43" s="628"/>
      <c r="ITJ43" s="628"/>
      <c r="ITK43" s="628"/>
      <c r="ITL43" s="628"/>
      <c r="ITM43" s="628"/>
      <c r="ITN43" s="628"/>
      <c r="ITO43" s="628"/>
      <c r="ITP43" s="628"/>
      <c r="ITQ43" s="628"/>
      <c r="ITR43" s="628"/>
      <c r="ITS43" s="628"/>
      <c r="ITT43" s="628"/>
      <c r="ITU43" s="628"/>
      <c r="ITV43" s="628"/>
      <c r="ITW43" s="628"/>
      <c r="ITX43" s="628"/>
      <c r="ITY43" s="627"/>
      <c r="ITZ43" s="628"/>
      <c r="IUA43" s="628"/>
      <c r="IUB43" s="628"/>
      <c r="IUC43" s="628"/>
      <c r="IUD43" s="628"/>
      <c r="IUE43" s="628"/>
      <c r="IUF43" s="628"/>
      <c r="IUG43" s="628"/>
      <c r="IUH43" s="628"/>
      <c r="IUI43" s="628"/>
      <c r="IUJ43" s="628"/>
      <c r="IUK43" s="628"/>
      <c r="IUL43" s="628"/>
      <c r="IUM43" s="628"/>
      <c r="IUN43" s="628"/>
      <c r="IUO43" s="628"/>
      <c r="IUP43" s="628"/>
      <c r="IUQ43" s="628"/>
      <c r="IUR43" s="628"/>
      <c r="IUS43" s="628"/>
      <c r="IUT43" s="628"/>
      <c r="IUU43" s="628"/>
      <c r="IUV43" s="628"/>
      <c r="IUW43" s="628"/>
      <c r="IUX43" s="628"/>
      <c r="IUY43" s="628"/>
      <c r="IUZ43" s="628"/>
      <c r="IVA43" s="628"/>
      <c r="IVB43" s="628"/>
      <c r="IVC43" s="628"/>
      <c r="IVD43" s="627"/>
      <c r="IVE43" s="628"/>
      <c r="IVF43" s="628"/>
      <c r="IVG43" s="628"/>
      <c r="IVH43" s="628"/>
      <c r="IVI43" s="628"/>
      <c r="IVJ43" s="628"/>
      <c r="IVK43" s="628"/>
      <c r="IVL43" s="628"/>
      <c r="IVM43" s="628"/>
      <c r="IVN43" s="628"/>
      <c r="IVO43" s="628"/>
      <c r="IVP43" s="628"/>
      <c r="IVQ43" s="628"/>
      <c r="IVR43" s="628"/>
      <c r="IVS43" s="628"/>
      <c r="IVT43" s="628"/>
      <c r="IVU43" s="628"/>
      <c r="IVV43" s="628"/>
      <c r="IVW43" s="628"/>
      <c r="IVX43" s="628"/>
      <c r="IVY43" s="628"/>
      <c r="IVZ43" s="628"/>
      <c r="IWA43" s="628"/>
      <c r="IWB43" s="628"/>
      <c r="IWC43" s="628"/>
      <c r="IWD43" s="628"/>
      <c r="IWE43" s="628"/>
      <c r="IWF43" s="628"/>
      <c r="IWG43" s="628"/>
      <c r="IWH43" s="628"/>
      <c r="IWI43" s="627"/>
      <c r="IWJ43" s="628"/>
      <c r="IWK43" s="628"/>
      <c r="IWL43" s="628"/>
      <c r="IWM43" s="628"/>
      <c r="IWN43" s="628"/>
      <c r="IWO43" s="628"/>
      <c r="IWP43" s="628"/>
      <c r="IWQ43" s="628"/>
      <c r="IWR43" s="628"/>
      <c r="IWS43" s="628"/>
      <c r="IWT43" s="628"/>
      <c r="IWU43" s="628"/>
      <c r="IWV43" s="628"/>
      <c r="IWW43" s="628"/>
      <c r="IWX43" s="628"/>
      <c r="IWY43" s="628"/>
      <c r="IWZ43" s="628"/>
      <c r="IXA43" s="628"/>
      <c r="IXB43" s="628"/>
      <c r="IXC43" s="628"/>
      <c r="IXD43" s="628"/>
      <c r="IXE43" s="628"/>
      <c r="IXF43" s="628"/>
      <c r="IXG43" s="628"/>
      <c r="IXH43" s="628"/>
      <c r="IXI43" s="628"/>
      <c r="IXJ43" s="628"/>
      <c r="IXK43" s="628"/>
      <c r="IXL43" s="628"/>
      <c r="IXM43" s="628"/>
      <c r="IXN43" s="627"/>
      <c r="IXO43" s="628"/>
      <c r="IXP43" s="628"/>
      <c r="IXQ43" s="628"/>
      <c r="IXR43" s="628"/>
      <c r="IXS43" s="628"/>
      <c r="IXT43" s="628"/>
      <c r="IXU43" s="628"/>
      <c r="IXV43" s="628"/>
      <c r="IXW43" s="628"/>
      <c r="IXX43" s="628"/>
      <c r="IXY43" s="628"/>
      <c r="IXZ43" s="628"/>
      <c r="IYA43" s="628"/>
      <c r="IYB43" s="628"/>
      <c r="IYC43" s="628"/>
      <c r="IYD43" s="628"/>
      <c r="IYE43" s="628"/>
      <c r="IYF43" s="628"/>
      <c r="IYG43" s="628"/>
      <c r="IYH43" s="628"/>
      <c r="IYI43" s="628"/>
      <c r="IYJ43" s="628"/>
      <c r="IYK43" s="628"/>
      <c r="IYL43" s="628"/>
      <c r="IYM43" s="628"/>
      <c r="IYN43" s="628"/>
      <c r="IYO43" s="628"/>
      <c r="IYP43" s="628"/>
      <c r="IYQ43" s="628"/>
      <c r="IYR43" s="628"/>
      <c r="IYS43" s="627"/>
      <c r="IYT43" s="628"/>
      <c r="IYU43" s="628"/>
      <c r="IYV43" s="628"/>
      <c r="IYW43" s="628"/>
      <c r="IYX43" s="628"/>
      <c r="IYY43" s="628"/>
      <c r="IYZ43" s="628"/>
      <c r="IZA43" s="628"/>
      <c r="IZB43" s="628"/>
      <c r="IZC43" s="628"/>
      <c r="IZD43" s="628"/>
      <c r="IZE43" s="628"/>
      <c r="IZF43" s="628"/>
      <c r="IZG43" s="628"/>
      <c r="IZH43" s="628"/>
      <c r="IZI43" s="628"/>
      <c r="IZJ43" s="628"/>
      <c r="IZK43" s="628"/>
      <c r="IZL43" s="628"/>
      <c r="IZM43" s="628"/>
      <c r="IZN43" s="628"/>
      <c r="IZO43" s="628"/>
      <c r="IZP43" s="628"/>
      <c r="IZQ43" s="628"/>
      <c r="IZR43" s="628"/>
      <c r="IZS43" s="628"/>
      <c r="IZT43" s="628"/>
      <c r="IZU43" s="628"/>
      <c r="IZV43" s="628"/>
      <c r="IZW43" s="628"/>
      <c r="IZX43" s="627"/>
      <c r="IZY43" s="628"/>
      <c r="IZZ43" s="628"/>
      <c r="JAA43" s="628"/>
      <c r="JAB43" s="628"/>
      <c r="JAC43" s="628"/>
      <c r="JAD43" s="628"/>
      <c r="JAE43" s="628"/>
      <c r="JAF43" s="628"/>
      <c r="JAG43" s="628"/>
      <c r="JAH43" s="628"/>
      <c r="JAI43" s="628"/>
      <c r="JAJ43" s="628"/>
      <c r="JAK43" s="628"/>
      <c r="JAL43" s="628"/>
      <c r="JAM43" s="628"/>
      <c r="JAN43" s="628"/>
      <c r="JAO43" s="628"/>
      <c r="JAP43" s="628"/>
      <c r="JAQ43" s="628"/>
      <c r="JAR43" s="628"/>
      <c r="JAS43" s="628"/>
      <c r="JAT43" s="628"/>
      <c r="JAU43" s="628"/>
      <c r="JAV43" s="628"/>
      <c r="JAW43" s="628"/>
      <c r="JAX43" s="628"/>
      <c r="JAY43" s="628"/>
      <c r="JAZ43" s="628"/>
      <c r="JBA43" s="628"/>
      <c r="JBB43" s="628"/>
      <c r="JBC43" s="627"/>
      <c r="JBD43" s="628"/>
      <c r="JBE43" s="628"/>
      <c r="JBF43" s="628"/>
      <c r="JBG43" s="628"/>
      <c r="JBH43" s="628"/>
      <c r="JBI43" s="628"/>
      <c r="JBJ43" s="628"/>
      <c r="JBK43" s="628"/>
      <c r="JBL43" s="628"/>
      <c r="JBM43" s="628"/>
      <c r="JBN43" s="628"/>
      <c r="JBO43" s="628"/>
      <c r="JBP43" s="628"/>
      <c r="JBQ43" s="628"/>
      <c r="JBR43" s="628"/>
      <c r="JBS43" s="628"/>
      <c r="JBT43" s="628"/>
      <c r="JBU43" s="628"/>
      <c r="JBV43" s="628"/>
      <c r="JBW43" s="628"/>
      <c r="JBX43" s="628"/>
      <c r="JBY43" s="628"/>
      <c r="JBZ43" s="628"/>
      <c r="JCA43" s="628"/>
      <c r="JCB43" s="628"/>
      <c r="JCC43" s="628"/>
      <c r="JCD43" s="628"/>
      <c r="JCE43" s="628"/>
      <c r="JCF43" s="628"/>
      <c r="JCG43" s="628"/>
      <c r="JCH43" s="627"/>
      <c r="JCI43" s="628"/>
      <c r="JCJ43" s="628"/>
      <c r="JCK43" s="628"/>
      <c r="JCL43" s="628"/>
      <c r="JCM43" s="628"/>
      <c r="JCN43" s="628"/>
      <c r="JCO43" s="628"/>
      <c r="JCP43" s="628"/>
      <c r="JCQ43" s="628"/>
      <c r="JCR43" s="628"/>
      <c r="JCS43" s="628"/>
      <c r="JCT43" s="628"/>
      <c r="JCU43" s="628"/>
      <c r="JCV43" s="628"/>
      <c r="JCW43" s="628"/>
      <c r="JCX43" s="628"/>
      <c r="JCY43" s="628"/>
      <c r="JCZ43" s="628"/>
      <c r="JDA43" s="628"/>
      <c r="JDB43" s="628"/>
      <c r="JDC43" s="628"/>
      <c r="JDD43" s="628"/>
      <c r="JDE43" s="628"/>
      <c r="JDF43" s="628"/>
      <c r="JDG43" s="628"/>
      <c r="JDH43" s="628"/>
      <c r="JDI43" s="628"/>
      <c r="JDJ43" s="628"/>
      <c r="JDK43" s="628"/>
      <c r="JDL43" s="628"/>
      <c r="JDM43" s="627"/>
      <c r="JDN43" s="628"/>
      <c r="JDO43" s="628"/>
      <c r="JDP43" s="628"/>
      <c r="JDQ43" s="628"/>
      <c r="JDR43" s="628"/>
      <c r="JDS43" s="628"/>
      <c r="JDT43" s="628"/>
      <c r="JDU43" s="628"/>
      <c r="JDV43" s="628"/>
      <c r="JDW43" s="628"/>
      <c r="JDX43" s="628"/>
      <c r="JDY43" s="628"/>
      <c r="JDZ43" s="628"/>
      <c r="JEA43" s="628"/>
      <c r="JEB43" s="628"/>
      <c r="JEC43" s="628"/>
      <c r="JED43" s="628"/>
      <c r="JEE43" s="628"/>
      <c r="JEF43" s="628"/>
      <c r="JEG43" s="628"/>
      <c r="JEH43" s="628"/>
      <c r="JEI43" s="628"/>
      <c r="JEJ43" s="628"/>
      <c r="JEK43" s="628"/>
      <c r="JEL43" s="628"/>
      <c r="JEM43" s="628"/>
      <c r="JEN43" s="628"/>
      <c r="JEO43" s="628"/>
      <c r="JEP43" s="628"/>
      <c r="JEQ43" s="628"/>
      <c r="JER43" s="627"/>
      <c r="JES43" s="628"/>
      <c r="JET43" s="628"/>
      <c r="JEU43" s="628"/>
      <c r="JEV43" s="628"/>
      <c r="JEW43" s="628"/>
      <c r="JEX43" s="628"/>
      <c r="JEY43" s="628"/>
      <c r="JEZ43" s="628"/>
      <c r="JFA43" s="628"/>
      <c r="JFB43" s="628"/>
      <c r="JFC43" s="628"/>
      <c r="JFD43" s="628"/>
      <c r="JFE43" s="628"/>
      <c r="JFF43" s="628"/>
      <c r="JFG43" s="628"/>
      <c r="JFH43" s="628"/>
      <c r="JFI43" s="628"/>
      <c r="JFJ43" s="628"/>
      <c r="JFK43" s="628"/>
      <c r="JFL43" s="628"/>
      <c r="JFM43" s="628"/>
      <c r="JFN43" s="628"/>
      <c r="JFO43" s="628"/>
      <c r="JFP43" s="628"/>
      <c r="JFQ43" s="628"/>
      <c r="JFR43" s="628"/>
      <c r="JFS43" s="628"/>
      <c r="JFT43" s="628"/>
      <c r="JFU43" s="628"/>
      <c r="JFV43" s="628"/>
      <c r="JFW43" s="627"/>
      <c r="JFX43" s="628"/>
      <c r="JFY43" s="628"/>
      <c r="JFZ43" s="628"/>
      <c r="JGA43" s="628"/>
      <c r="JGB43" s="628"/>
      <c r="JGC43" s="628"/>
      <c r="JGD43" s="628"/>
      <c r="JGE43" s="628"/>
      <c r="JGF43" s="628"/>
      <c r="JGG43" s="628"/>
      <c r="JGH43" s="628"/>
      <c r="JGI43" s="628"/>
      <c r="JGJ43" s="628"/>
      <c r="JGK43" s="628"/>
      <c r="JGL43" s="628"/>
      <c r="JGM43" s="628"/>
      <c r="JGN43" s="628"/>
      <c r="JGO43" s="628"/>
      <c r="JGP43" s="628"/>
      <c r="JGQ43" s="628"/>
      <c r="JGR43" s="628"/>
      <c r="JGS43" s="628"/>
      <c r="JGT43" s="628"/>
      <c r="JGU43" s="628"/>
      <c r="JGV43" s="628"/>
      <c r="JGW43" s="628"/>
      <c r="JGX43" s="628"/>
      <c r="JGY43" s="628"/>
      <c r="JGZ43" s="628"/>
      <c r="JHA43" s="628"/>
      <c r="JHB43" s="627"/>
      <c r="JHC43" s="628"/>
      <c r="JHD43" s="628"/>
      <c r="JHE43" s="628"/>
      <c r="JHF43" s="628"/>
      <c r="JHG43" s="628"/>
      <c r="JHH43" s="628"/>
      <c r="JHI43" s="628"/>
      <c r="JHJ43" s="628"/>
      <c r="JHK43" s="628"/>
      <c r="JHL43" s="628"/>
      <c r="JHM43" s="628"/>
      <c r="JHN43" s="628"/>
      <c r="JHO43" s="628"/>
      <c r="JHP43" s="628"/>
      <c r="JHQ43" s="628"/>
      <c r="JHR43" s="628"/>
      <c r="JHS43" s="628"/>
      <c r="JHT43" s="628"/>
      <c r="JHU43" s="628"/>
      <c r="JHV43" s="628"/>
      <c r="JHW43" s="628"/>
      <c r="JHX43" s="628"/>
      <c r="JHY43" s="628"/>
      <c r="JHZ43" s="628"/>
      <c r="JIA43" s="628"/>
      <c r="JIB43" s="628"/>
      <c r="JIC43" s="628"/>
      <c r="JID43" s="628"/>
      <c r="JIE43" s="628"/>
      <c r="JIF43" s="628"/>
      <c r="JIG43" s="627"/>
      <c r="JIH43" s="628"/>
      <c r="JII43" s="628"/>
      <c r="JIJ43" s="628"/>
      <c r="JIK43" s="628"/>
      <c r="JIL43" s="628"/>
      <c r="JIM43" s="628"/>
      <c r="JIN43" s="628"/>
      <c r="JIO43" s="628"/>
      <c r="JIP43" s="628"/>
      <c r="JIQ43" s="628"/>
      <c r="JIR43" s="628"/>
      <c r="JIS43" s="628"/>
      <c r="JIT43" s="628"/>
      <c r="JIU43" s="628"/>
      <c r="JIV43" s="628"/>
      <c r="JIW43" s="628"/>
      <c r="JIX43" s="628"/>
      <c r="JIY43" s="628"/>
      <c r="JIZ43" s="628"/>
      <c r="JJA43" s="628"/>
      <c r="JJB43" s="628"/>
      <c r="JJC43" s="628"/>
      <c r="JJD43" s="628"/>
      <c r="JJE43" s="628"/>
      <c r="JJF43" s="628"/>
      <c r="JJG43" s="628"/>
      <c r="JJH43" s="628"/>
      <c r="JJI43" s="628"/>
      <c r="JJJ43" s="628"/>
      <c r="JJK43" s="628"/>
      <c r="JJL43" s="627"/>
      <c r="JJM43" s="628"/>
      <c r="JJN43" s="628"/>
      <c r="JJO43" s="628"/>
      <c r="JJP43" s="628"/>
      <c r="JJQ43" s="628"/>
      <c r="JJR43" s="628"/>
      <c r="JJS43" s="628"/>
      <c r="JJT43" s="628"/>
      <c r="JJU43" s="628"/>
      <c r="JJV43" s="628"/>
      <c r="JJW43" s="628"/>
      <c r="JJX43" s="628"/>
      <c r="JJY43" s="628"/>
      <c r="JJZ43" s="628"/>
      <c r="JKA43" s="628"/>
      <c r="JKB43" s="628"/>
      <c r="JKC43" s="628"/>
      <c r="JKD43" s="628"/>
      <c r="JKE43" s="628"/>
      <c r="JKF43" s="628"/>
      <c r="JKG43" s="628"/>
      <c r="JKH43" s="628"/>
      <c r="JKI43" s="628"/>
      <c r="JKJ43" s="628"/>
      <c r="JKK43" s="628"/>
      <c r="JKL43" s="628"/>
      <c r="JKM43" s="628"/>
      <c r="JKN43" s="628"/>
      <c r="JKO43" s="628"/>
      <c r="JKP43" s="628"/>
      <c r="JKQ43" s="627"/>
      <c r="JKR43" s="628"/>
      <c r="JKS43" s="628"/>
      <c r="JKT43" s="628"/>
      <c r="JKU43" s="628"/>
      <c r="JKV43" s="628"/>
      <c r="JKW43" s="628"/>
      <c r="JKX43" s="628"/>
      <c r="JKY43" s="628"/>
      <c r="JKZ43" s="628"/>
      <c r="JLA43" s="628"/>
      <c r="JLB43" s="628"/>
      <c r="JLC43" s="628"/>
      <c r="JLD43" s="628"/>
      <c r="JLE43" s="628"/>
      <c r="JLF43" s="628"/>
      <c r="JLG43" s="628"/>
      <c r="JLH43" s="628"/>
      <c r="JLI43" s="628"/>
      <c r="JLJ43" s="628"/>
      <c r="JLK43" s="628"/>
      <c r="JLL43" s="628"/>
      <c r="JLM43" s="628"/>
      <c r="JLN43" s="628"/>
      <c r="JLO43" s="628"/>
      <c r="JLP43" s="628"/>
      <c r="JLQ43" s="628"/>
      <c r="JLR43" s="628"/>
      <c r="JLS43" s="628"/>
      <c r="JLT43" s="628"/>
      <c r="JLU43" s="628"/>
      <c r="JLV43" s="627"/>
      <c r="JLW43" s="628"/>
      <c r="JLX43" s="628"/>
      <c r="JLY43" s="628"/>
      <c r="JLZ43" s="628"/>
      <c r="JMA43" s="628"/>
      <c r="JMB43" s="628"/>
      <c r="JMC43" s="628"/>
      <c r="JMD43" s="628"/>
      <c r="JME43" s="628"/>
      <c r="JMF43" s="628"/>
      <c r="JMG43" s="628"/>
      <c r="JMH43" s="628"/>
      <c r="JMI43" s="628"/>
      <c r="JMJ43" s="628"/>
      <c r="JMK43" s="628"/>
      <c r="JML43" s="628"/>
      <c r="JMM43" s="628"/>
      <c r="JMN43" s="628"/>
      <c r="JMO43" s="628"/>
      <c r="JMP43" s="628"/>
      <c r="JMQ43" s="628"/>
      <c r="JMR43" s="628"/>
      <c r="JMS43" s="628"/>
      <c r="JMT43" s="628"/>
      <c r="JMU43" s="628"/>
      <c r="JMV43" s="628"/>
      <c r="JMW43" s="628"/>
      <c r="JMX43" s="628"/>
      <c r="JMY43" s="628"/>
      <c r="JMZ43" s="628"/>
      <c r="JNA43" s="627"/>
      <c r="JNB43" s="628"/>
      <c r="JNC43" s="628"/>
      <c r="JND43" s="628"/>
      <c r="JNE43" s="628"/>
      <c r="JNF43" s="628"/>
      <c r="JNG43" s="628"/>
      <c r="JNH43" s="628"/>
      <c r="JNI43" s="628"/>
      <c r="JNJ43" s="628"/>
      <c r="JNK43" s="628"/>
      <c r="JNL43" s="628"/>
      <c r="JNM43" s="628"/>
      <c r="JNN43" s="628"/>
      <c r="JNO43" s="628"/>
      <c r="JNP43" s="628"/>
      <c r="JNQ43" s="628"/>
      <c r="JNR43" s="628"/>
      <c r="JNS43" s="628"/>
      <c r="JNT43" s="628"/>
      <c r="JNU43" s="628"/>
      <c r="JNV43" s="628"/>
      <c r="JNW43" s="628"/>
      <c r="JNX43" s="628"/>
      <c r="JNY43" s="628"/>
      <c r="JNZ43" s="628"/>
      <c r="JOA43" s="628"/>
      <c r="JOB43" s="628"/>
      <c r="JOC43" s="628"/>
      <c r="JOD43" s="628"/>
      <c r="JOE43" s="628"/>
      <c r="JOF43" s="627"/>
      <c r="JOG43" s="628"/>
      <c r="JOH43" s="628"/>
      <c r="JOI43" s="628"/>
      <c r="JOJ43" s="628"/>
      <c r="JOK43" s="628"/>
      <c r="JOL43" s="628"/>
      <c r="JOM43" s="628"/>
      <c r="JON43" s="628"/>
      <c r="JOO43" s="628"/>
      <c r="JOP43" s="628"/>
      <c r="JOQ43" s="628"/>
      <c r="JOR43" s="628"/>
      <c r="JOS43" s="628"/>
      <c r="JOT43" s="628"/>
      <c r="JOU43" s="628"/>
      <c r="JOV43" s="628"/>
      <c r="JOW43" s="628"/>
      <c r="JOX43" s="628"/>
      <c r="JOY43" s="628"/>
      <c r="JOZ43" s="628"/>
      <c r="JPA43" s="628"/>
      <c r="JPB43" s="628"/>
      <c r="JPC43" s="628"/>
      <c r="JPD43" s="628"/>
      <c r="JPE43" s="628"/>
      <c r="JPF43" s="628"/>
      <c r="JPG43" s="628"/>
      <c r="JPH43" s="628"/>
      <c r="JPI43" s="628"/>
      <c r="JPJ43" s="628"/>
      <c r="JPK43" s="627"/>
      <c r="JPL43" s="628"/>
      <c r="JPM43" s="628"/>
      <c r="JPN43" s="628"/>
      <c r="JPO43" s="628"/>
      <c r="JPP43" s="628"/>
      <c r="JPQ43" s="628"/>
      <c r="JPR43" s="628"/>
      <c r="JPS43" s="628"/>
      <c r="JPT43" s="628"/>
      <c r="JPU43" s="628"/>
      <c r="JPV43" s="628"/>
      <c r="JPW43" s="628"/>
      <c r="JPX43" s="628"/>
      <c r="JPY43" s="628"/>
      <c r="JPZ43" s="628"/>
      <c r="JQA43" s="628"/>
      <c r="JQB43" s="628"/>
      <c r="JQC43" s="628"/>
      <c r="JQD43" s="628"/>
      <c r="JQE43" s="628"/>
      <c r="JQF43" s="628"/>
      <c r="JQG43" s="628"/>
      <c r="JQH43" s="628"/>
      <c r="JQI43" s="628"/>
      <c r="JQJ43" s="628"/>
      <c r="JQK43" s="628"/>
      <c r="JQL43" s="628"/>
      <c r="JQM43" s="628"/>
      <c r="JQN43" s="628"/>
      <c r="JQO43" s="628"/>
      <c r="JQP43" s="627"/>
      <c r="JQQ43" s="628"/>
      <c r="JQR43" s="628"/>
      <c r="JQS43" s="628"/>
      <c r="JQT43" s="628"/>
      <c r="JQU43" s="628"/>
      <c r="JQV43" s="628"/>
      <c r="JQW43" s="628"/>
      <c r="JQX43" s="628"/>
      <c r="JQY43" s="628"/>
      <c r="JQZ43" s="628"/>
      <c r="JRA43" s="628"/>
      <c r="JRB43" s="628"/>
      <c r="JRC43" s="628"/>
      <c r="JRD43" s="628"/>
      <c r="JRE43" s="628"/>
      <c r="JRF43" s="628"/>
      <c r="JRG43" s="628"/>
      <c r="JRH43" s="628"/>
      <c r="JRI43" s="628"/>
      <c r="JRJ43" s="628"/>
      <c r="JRK43" s="628"/>
      <c r="JRL43" s="628"/>
      <c r="JRM43" s="628"/>
      <c r="JRN43" s="628"/>
      <c r="JRO43" s="628"/>
      <c r="JRP43" s="628"/>
      <c r="JRQ43" s="628"/>
      <c r="JRR43" s="628"/>
      <c r="JRS43" s="628"/>
      <c r="JRT43" s="628"/>
      <c r="JRU43" s="627"/>
      <c r="JRV43" s="628"/>
      <c r="JRW43" s="628"/>
      <c r="JRX43" s="628"/>
      <c r="JRY43" s="628"/>
      <c r="JRZ43" s="628"/>
      <c r="JSA43" s="628"/>
      <c r="JSB43" s="628"/>
      <c r="JSC43" s="628"/>
      <c r="JSD43" s="628"/>
      <c r="JSE43" s="628"/>
      <c r="JSF43" s="628"/>
      <c r="JSG43" s="628"/>
      <c r="JSH43" s="628"/>
      <c r="JSI43" s="628"/>
      <c r="JSJ43" s="628"/>
      <c r="JSK43" s="628"/>
      <c r="JSL43" s="628"/>
      <c r="JSM43" s="628"/>
      <c r="JSN43" s="628"/>
      <c r="JSO43" s="628"/>
      <c r="JSP43" s="628"/>
      <c r="JSQ43" s="628"/>
      <c r="JSR43" s="628"/>
      <c r="JSS43" s="628"/>
      <c r="JST43" s="628"/>
      <c r="JSU43" s="628"/>
      <c r="JSV43" s="628"/>
      <c r="JSW43" s="628"/>
      <c r="JSX43" s="628"/>
      <c r="JSY43" s="628"/>
      <c r="JSZ43" s="627"/>
      <c r="JTA43" s="628"/>
      <c r="JTB43" s="628"/>
      <c r="JTC43" s="628"/>
      <c r="JTD43" s="628"/>
      <c r="JTE43" s="628"/>
      <c r="JTF43" s="628"/>
      <c r="JTG43" s="628"/>
      <c r="JTH43" s="628"/>
      <c r="JTI43" s="628"/>
      <c r="JTJ43" s="628"/>
      <c r="JTK43" s="628"/>
      <c r="JTL43" s="628"/>
      <c r="JTM43" s="628"/>
      <c r="JTN43" s="628"/>
      <c r="JTO43" s="628"/>
      <c r="JTP43" s="628"/>
      <c r="JTQ43" s="628"/>
      <c r="JTR43" s="628"/>
      <c r="JTS43" s="628"/>
      <c r="JTT43" s="628"/>
      <c r="JTU43" s="628"/>
      <c r="JTV43" s="628"/>
      <c r="JTW43" s="628"/>
      <c r="JTX43" s="628"/>
      <c r="JTY43" s="628"/>
      <c r="JTZ43" s="628"/>
      <c r="JUA43" s="628"/>
      <c r="JUB43" s="628"/>
      <c r="JUC43" s="628"/>
      <c r="JUD43" s="628"/>
      <c r="JUE43" s="627"/>
      <c r="JUF43" s="628"/>
      <c r="JUG43" s="628"/>
      <c r="JUH43" s="628"/>
      <c r="JUI43" s="628"/>
      <c r="JUJ43" s="628"/>
      <c r="JUK43" s="628"/>
      <c r="JUL43" s="628"/>
      <c r="JUM43" s="628"/>
      <c r="JUN43" s="628"/>
      <c r="JUO43" s="628"/>
      <c r="JUP43" s="628"/>
      <c r="JUQ43" s="628"/>
      <c r="JUR43" s="628"/>
      <c r="JUS43" s="628"/>
      <c r="JUT43" s="628"/>
      <c r="JUU43" s="628"/>
      <c r="JUV43" s="628"/>
      <c r="JUW43" s="628"/>
      <c r="JUX43" s="628"/>
      <c r="JUY43" s="628"/>
      <c r="JUZ43" s="628"/>
      <c r="JVA43" s="628"/>
      <c r="JVB43" s="628"/>
      <c r="JVC43" s="628"/>
      <c r="JVD43" s="628"/>
      <c r="JVE43" s="628"/>
      <c r="JVF43" s="628"/>
      <c r="JVG43" s="628"/>
      <c r="JVH43" s="628"/>
      <c r="JVI43" s="628"/>
      <c r="JVJ43" s="627"/>
      <c r="JVK43" s="628"/>
      <c r="JVL43" s="628"/>
      <c r="JVM43" s="628"/>
      <c r="JVN43" s="628"/>
      <c r="JVO43" s="628"/>
      <c r="JVP43" s="628"/>
      <c r="JVQ43" s="628"/>
      <c r="JVR43" s="628"/>
      <c r="JVS43" s="628"/>
      <c r="JVT43" s="628"/>
      <c r="JVU43" s="628"/>
      <c r="JVV43" s="628"/>
      <c r="JVW43" s="628"/>
      <c r="JVX43" s="628"/>
      <c r="JVY43" s="628"/>
      <c r="JVZ43" s="628"/>
      <c r="JWA43" s="628"/>
      <c r="JWB43" s="628"/>
      <c r="JWC43" s="628"/>
      <c r="JWD43" s="628"/>
      <c r="JWE43" s="628"/>
      <c r="JWF43" s="628"/>
      <c r="JWG43" s="628"/>
      <c r="JWH43" s="628"/>
      <c r="JWI43" s="628"/>
      <c r="JWJ43" s="628"/>
      <c r="JWK43" s="628"/>
      <c r="JWL43" s="628"/>
      <c r="JWM43" s="628"/>
      <c r="JWN43" s="628"/>
      <c r="JWO43" s="627"/>
      <c r="JWP43" s="628"/>
      <c r="JWQ43" s="628"/>
      <c r="JWR43" s="628"/>
      <c r="JWS43" s="628"/>
      <c r="JWT43" s="628"/>
      <c r="JWU43" s="628"/>
      <c r="JWV43" s="628"/>
      <c r="JWW43" s="628"/>
      <c r="JWX43" s="628"/>
      <c r="JWY43" s="628"/>
      <c r="JWZ43" s="628"/>
      <c r="JXA43" s="628"/>
      <c r="JXB43" s="628"/>
      <c r="JXC43" s="628"/>
      <c r="JXD43" s="628"/>
      <c r="JXE43" s="628"/>
      <c r="JXF43" s="628"/>
      <c r="JXG43" s="628"/>
      <c r="JXH43" s="628"/>
      <c r="JXI43" s="628"/>
      <c r="JXJ43" s="628"/>
      <c r="JXK43" s="628"/>
      <c r="JXL43" s="628"/>
      <c r="JXM43" s="628"/>
      <c r="JXN43" s="628"/>
      <c r="JXO43" s="628"/>
      <c r="JXP43" s="628"/>
      <c r="JXQ43" s="628"/>
      <c r="JXR43" s="628"/>
      <c r="JXS43" s="628"/>
      <c r="JXT43" s="627"/>
      <c r="JXU43" s="628"/>
      <c r="JXV43" s="628"/>
      <c r="JXW43" s="628"/>
      <c r="JXX43" s="628"/>
      <c r="JXY43" s="628"/>
      <c r="JXZ43" s="628"/>
      <c r="JYA43" s="628"/>
      <c r="JYB43" s="628"/>
      <c r="JYC43" s="628"/>
      <c r="JYD43" s="628"/>
      <c r="JYE43" s="628"/>
      <c r="JYF43" s="628"/>
      <c r="JYG43" s="628"/>
      <c r="JYH43" s="628"/>
      <c r="JYI43" s="628"/>
      <c r="JYJ43" s="628"/>
      <c r="JYK43" s="628"/>
      <c r="JYL43" s="628"/>
      <c r="JYM43" s="628"/>
      <c r="JYN43" s="628"/>
      <c r="JYO43" s="628"/>
      <c r="JYP43" s="628"/>
      <c r="JYQ43" s="628"/>
      <c r="JYR43" s="628"/>
      <c r="JYS43" s="628"/>
      <c r="JYT43" s="628"/>
      <c r="JYU43" s="628"/>
      <c r="JYV43" s="628"/>
      <c r="JYW43" s="628"/>
      <c r="JYX43" s="628"/>
      <c r="JYY43" s="627"/>
      <c r="JYZ43" s="628"/>
      <c r="JZA43" s="628"/>
      <c r="JZB43" s="628"/>
      <c r="JZC43" s="628"/>
      <c r="JZD43" s="628"/>
      <c r="JZE43" s="628"/>
      <c r="JZF43" s="628"/>
      <c r="JZG43" s="628"/>
      <c r="JZH43" s="628"/>
      <c r="JZI43" s="628"/>
      <c r="JZJ43" s="628"/>
      <c r="JZK43" s="628"/>
      <c r="JZL43" s="628"/>
      <c r="JZM43" s="628"/>
      <c r="JZN43" s="628"/>
      <c r="JZO43" s="628"/>
      <c r="JZP43" s="628"/>
      <c r="JZQ43" s="628"/>
      <c r="JZR43" s="628"/>
      <c r="JZS43" s="628"/>
      <c r="JZT43" s="628"/>
      <c r="JZU43" s="628"/>
      <c r="JZV43" s="628"/>
      <c r="JZW43" s="628"/>
      <c r="JZX43" s="628"/>
      <c r="JZY43" s="628"/>
      <c r="JZZ43" s="628"/>
      <c r="KAA43" s="628"/>
      <c r="KAB43" s="628"/>
      <c r="KAC43" s="628"/>
      <c r="KAD43" s="627"/>
      <c r="KAE43" s="628"/>
      <c r="KAF43" s="628"/>
      <c r="KAG43" s="628"/>
      <c r="KAH43" s="628"/>
      <c r="KAI43" s="628"/>
      <c r="KAJ43" s="628"/>
      <c r="KAK43" s="628"/>
      <c r="KAL43" s="628"/>
      <c r="KAM43" s="628"/>
      <c r="KAN43" s="628"/>
      <c r="KAO43" s="628"/>
      <c r="KAP43" s="628"/>
      <c r="KAQ43" s="628"/>
      <c r="KAR43" s="628"/>
      <c r="KAS43" s="628"/>
      <c r="KAT43" s="628"/>
      <c r="KAU43" s="628"/>
      <c r="KAV43" s="628"/>
      <c r="KAW43" s="628"/>
      <c r="KAX43" s="628"/>
      <c r="KAY43" s="628"/>
      <c r="KAZ43" s="628"/>
      <c r="KBA43" s="628"/>
      <c r="KBB43" s="628"/>
      <c r="KBC43" s="628"/>
      <c r="KBD43" s="628"/>
      <c r="KBE43" s="628"/>
      <c r="KBF43" s="628"/>
      <c r="KBG43" s="628"/>
      <c r="KBH43" s="628"/>
      <c r="KBI43" s="627"/>
      <c r="KBJ43" s="628"/>
      <c r="KBK43" s="628"/>
      <c r="KBL43" s="628"/>
      <c r="KBM43" s="628"/>
      <c r="KBN43" s="628"/>
      <c r="KBO43" s="628"/>
      <c r="KBP43" s="628"/>
      <c r="KBQ43" s="628"/>
      <c r="KBR43" s="628"/>
      <c r="KBS43" s="628"/>
      <c r="KBT43" s="628"/>
      <c r="KBU43" s="628"/>
      <c r="KBV43" s="628"/>
      <c r="KBW43" s="628"/>
      <c r="KBX43" s="628"/>
      <c r="KBY43" s="628"/>
      <c r="KBZ43" s="628"/>
      <c r="KCA43" s="628"/>
      <c r="KCB43" s="628"/>
      <c r="KCC43" s="628"/>
      <c r="KCD43" s="628"/>
      <c r="KCE43" s="628"/>
      <c r="KCF43" s="628"/>
      <c r="KCG43" s="628"/>
      <c r="KCH43" s="628"/>
      <c r="KCI43" s="628"/>
      <c r="KCJ43" s="628"/>
      <c r="KCK43" s="628"/>
      <c r="KCL43" s="628"/>
      <c r="KCM43" s="628"/>
      <c r="KCN43" s="627"/>
      <c r="KCO43" s="628"/>
      <c r="KCP43" s="628"/>
      <c r="KCQ43" s="628"/>
      <c r="KCR43" s="628"/>
      <c r="KCS43" s="628"/>
      <c r="KCT43" s="628"/>
      <c r="KCU43" s="628"/>
      <c r="KCV43" s="628"/>
      <c r="KCW43" s="628"/>
      <c r="KCX43" s="628"/>
      <c r="KCY43" s="628"/>
      <c r="KCZ43" s="628"/>
      <c r="KDA43" s="628"/>
      <c r="KDB43" s="628"/>
      <c r="KDC43" s="628"/>
      <c r="KDD43" s="628"/>
      <c r="KDE43" s="628"/>
      <c r="KDF43" s="628"/>
      <c r="KDG43" s="628"/>
      <c r="KDH43" s="628"/>
      <c r="KDI43" s="628"/>
      <c r="KDJ43" s="628"/>
      <c r="KDK43" s="628"/>
      <c r="KDL43" s="628"/>
      <c r="KDM43" s="628"/>
      <c r="KDN43" s="628"/>
      <c r="KDO43" s="628"/>
      <c r="KDP43" s="628"/>
      <c r="KDQ43" s="628"/>
      <c r="KDR43" s="628"/>
      <c r="KDS43" s="627"/>
      <c r="KDT43" s="628"/>
      <c r="KDU43" s="628"/>
      <c r="KDV43" s="628"/>
      <c r="KDW43" s="628"/>
      <c r="KDX43" s="628"/>
      <c r="KDY43" s="628"/>
      <c r="KDZ43" s="628"/>
      <c r="KEA43" s="628"/>
      <c r="KEB43" s="628"/>
      <c r="KEC43" s="628"/>
      <c r="KED43" s="628"/>
      <c r="KEE43" s="628"/>
      <c r="KEF43" s="628"/>
      <c r="KEG43" s="628"/>
      <c r="KEH43" s="628"/>
      <c r="KEI43" s="628"/>
      <c r="KEJ43" s="628"/>
      <c r="KEK43" s="628"/>
      <c r="KEL43" s="628"/>
      <c r="KEM43" s="628"/>
      <c r="KEN43" s="628"/>
      <c r="KEO43" s="628"/>
      <c r="KEP43" s="628"/>
      <c r="KEQ43" s="628"/>
      <c r="KER43" s="628"/>
      <c r="KES43" s="628"/>
      <c r="KET43" s="628"/>
      <c r="KEU43" s="628"/>
      <c r="KEV43" s="628"/>
      <c r="KEW43" s="628"/>
      <c r="KEX43" s="627"/>
      <c r="KEY43" s="628"/>
      <c r="KEZ43" s="628"/>
      <c r="KFA43" s="628"/>
      <c r="KFB43" s="628"/>
      <c r="KFC43" s="628"/>
      <c r="KFD43" s="628"/>
      <c r="KFE43" s="628"/>
      <c r="KFF43" s="628"/>
      <c r="KFG43" s="628"/>
      <c r="KFH43" s="628"/>
      <c r="KFI43" s="628"/>
      <c r="KFJ43" s="628"/>
      <c r="KFK43" s="628"/>
      <c r="KFL43" s="628"/>
      <c r="KFM43" s="628"/>
      <c r="KFN43" s="628"/>
      <c r="KFO43" s="628"/>
      <c r="KFP43" s="628"/>
      <c r="KFQ43" s="628"/>
      <c r="KFR43" s="628"/>
      <c r="KFS43" s="628"/>
      <c r="KFT43" s="628"/>
      <c r="KFU43" s="628"/>
      <c r="KFV43" s="628"/>
      <c r="KFW43" s="628"/>
      <c r="KFX43" s="628"/>
      <c r="KFY43" s="628"/>
      <c r="KFZ43" s="628"/>
      <c r="KGA43" s="628"/>
      <c r="KGB43" s="628"/>
      <c r="KGC43" s="627"/>
      <c r="KGD43" s="628"/>
      <c r="KGE43" s="628"/>
      <c r="KGF43" s="628"/>
      <c r="KGG43" s="628"/>
      <c r="KGH43" s="628"/>
      <c r="KGI43" s="628"/>
      <c r="KGJ43" s="628"/>
      <c r="KGK43" s="628"/>
      <c r="KGL43" s="628"/>
      <c r="KGM43" s="628"/>
      <c r="KGN43" s="628"/>
      <c r="KGO43" s="628"/>
      <c r="KGP43" s="628"/>
      <c r="KGQ43" s="628"/>
      <c r="KGR43" s="628"/>
      <c r="KGS43" s="628"/>
      <c r="KGT43" s="628"/>
      <c r="KGU43" s="628"/>
      <c r="KGV43" s="628"/>
      <c r="KGW43" s="628"/>
      <c r="KGX43" s="628"/>
      <c r="KGY43" s="628"/>
      <c r="KGZ43" s="628"/>
      <c r="KHA43" s="628"/>
      <c r="KHB43" s="628"/>
      <c r="KHC43" s="628"/>
      <c r="KHD43" s="628"/>
      <c r="KHE43" s="628"/>
      <c r="KHF43" s="628"/>
      <c r="KHG43" s="628"/>
      <c r="KHH43" s="627"/>
      <c r="KHI43" s="628"/>
      <c r="KHJ43" s="628"/>
      <c r="KHK43" s="628"/>
      <c r="KHL43" s="628"/>
      <c r="KHM43" s="628"/>
      <c r="KHN43" s="628"/>
      <c r="KHO43" s="628"/>
      <c r="KHP43" s="628"/>
      <c r="KHQ43" s="628"/>
      <c r="KHR43" s="628"/>
      <c r="KHS43" s="628"/>
      <c r="KHT43" s="628"/>
      <c r="KHU43" s="628"/>
      <c r="KHV43" s="628"/>
      <c r="KHW43" s="628"/>
      <c r="KHX43" s="628"/>
      <c r="KHY43" s="628"/>
      <c r="KHZ43" s="628"/>
      <c r="KIA43" s="628"/>
      <c r="KIB43" s="628"/>
      <c r="KIC43" s="628"/>
      <c r="KID43" s="628"/>
      <c r="KIE43" s="628"/>
      <c r="KIF43" s="628"/>
      <c r="KIG43" s="628"/>
      <c r="KIH43" s="628"/>
      <c r="KII43" s="628"/>
      <c r="KIJ43" s="628"/>
      <c r="KIK43" s="628"/>
      <c r="KIL43" s="628"/>
      <c r="KIM43" s="627"/>
      <c r="KIN43" s="628"/>
      <c r="KIO43" s="628"/>
      <c r="KIP43" s="628"/>
      <c r="KIQ43" s="628"/>
      <c r="KIR43" s="628"/>
      <c r="KIS43" s="628"/>
      <c r="KIT43" s="628"/>
      <c r="KIU43" s="628"/>
      <c r="KIV43" s="628"/>
      <c r="KIW43" s="628"/>
      <c r="KIX43" s="628"/>
      <c r="KIY43" s="628"/>
      <c r="KIZ43" s="628"/>
      <c r="KJA43" s="628"/>
      <c r="KJB43" s="628"/>
      <c r="KJC43" s="628"/>
      <c r="KJD43" s="628"/>
      <c r="KJE43" s="628"/>
      <c r="KJF43" s="628"/>
      <c r="KJG43" s="628"/>
      <c r="KJH43" s="628"/>
      <c r="KJI43" s="628"/>
      <c r="KJJ43" s="628"/>
      <c r="KJK43" s="628"/>
      <c r="KJL43" s="628"/>
      <c r="KJM43" s="628"/>
      <c r="KJN43" s="628"/>
      <c r="KJO43" s="628"/>
      <c r="KJP43" s="628"/>
      <c r="KJQ43" s="628"/>
      <c r="KJR43" s="627"/>
      <c r="KJS43" s="628"/>
      <c r="KJT43" s="628"/>
      <c r="KJU43" s="628"/>
      <c r="KJV43" s="628"/>
      <c r="KJW43" s="628"/>
      <c r="KJX43" s="628"/>
      <c r="KJY43" s="628"/>
      <c r="KJZ43" s="628"/>
      <c r="KKA43" s="628"/>
      <c r="KKB43" s="628"/>
      <c r="KKC43" s="628"/>
      <c r="KKD43" s="628"/>
      <c r="KKE43" s="628"/>
      <c r="KKF43" s="628"/>
      <c r="KKG43" s="628"/>
      <c r="KKH43" s="628"/>
      <c r="KKI43" s="628"/>
      <c r="KKJ43" s="628"/>
      <c r="KKK43" s="628"/>
      <c r="KKL43" s="628"/>
      <c r="KKM43" s="628"/>
      <c r="KKN43" s="628"/>
      <c r="KKO43" s="628"/>
      <c r="KKP43" s="628"/>
      <c r="KKQ43" s="628"/>
      <c r="KKR43" s="628"/>
      <c r="KKS43" s="628"/>
      <c r="KKT43" s="628"/>
      <c r="KKU43" s="628"/>
      <c r="KKV43" s="628"/>
      <c r="KKW43" s="627"/>
      <c r="KKX43" s="628"/>
      <c r="KKY43" s="628"/>
      <c r="KKZ43" s="628"/>
      <c r="KLA43" s="628"/>
      <c r="KLB43" s="628"/>
      <c r="KLC43" s="628"/>
      <c r="KLD43" s="628"/>
      <c r="KLE43" s="628"/>
      <c r="KLF43" s="628"/>
      <c r="KLG43" s="628"/>
      <c r="KLH43" s="628"/>
      <c r="KLI43" s="628"/>
      <c r="KLJ43" s="628"/>
      <c r="KLK43" s="628"/>
      <c r="KLL43" s="628"/>
      <c r="KLM43" s="628"/>
      <c r="KLN43" s="628"/>
      <c r="KLO43" s="628"/>
      <c r="KLP43" s="628"/>
      <c r="KLQ43" s="628"/>
      <c r="KLR43" s="628"/>
      <c r="KLS43" s="628"/>
      <c r="KLT43" s="628"/>
      <c r="KLU43" s="628"/>
      <c r="KLV43" s="628"/>
      <c r="KLW43" s="628"/>
      <c r="KLX43" s="628"/>
      <c r="KLY43" s="628"/>
      <c r="KLZ43" s="628"/>
      <c r="KMA43" s="628"/>
      <c r="KMB43" s="627"/>
      <c r="KMC43" s="628"/>
      <c r="KMD43" s="628"/>
      <c r="KME43" s="628"/>
      <c r="KMF43" s="628"/>
      <c r="KMG43" s="628"/>
      <c r="KMH43" s="628"/>
      <c r="KMI43" s="628"/>
      <c r="KMJ43" s="628"/>
      <c r="KMK43" s="628"/>
      <c r="KML43" s="628"/>
      <c r="KMM43" s="628"/>
      <c r="KMN43" s="628"/>
      <c r="KMO43" s="628"/>
      <c r="KMP43" s="628"/>
      <c r="KMQ43" s="628"/>
      <c r="KMR43" s="628"/>
      <c r="KMS43" s="628"/>
      <c r="KMT43" s="628"/>
      <c r="KMU43" s="628"/>
      <c r="KMV43" s="628"/>
      <c r="KMW43" s="628"/>
      <c r="KMX43" s="628"/>
      <c r="KMY43" s="628"/>
      <c r="KMZ43" s="628"/>
      <c r="KNA43" s="628"/>
      <c r="KNB43" s="628"/>
      <c r="KNC43" s="628"/>
      <c r="KND43" s="628"/>
      <c r="KNE43" s="628"/>
      <c r="KNF43" s="628"/>
      <c r="KNG43" s="627"/>
      <c r="KNH43" s="628"/>
      <c r="KNI43" s="628"/>
      <c r="KNJ43" s="628"/>
      <c r="KNK43" s="628"/>
      <c r="KNL43" s="628"/>
      <c r="KNM43" s="628"/>
      <c r="KNN43" s="628"/>
      <c r="KNO43" s="628"/>
      <c r="KNP43" s="628"/>
      <c r="KNQ43" s="628"/>
      <c r="KNR43" s="628"/>
      <c r="KNS43" s="628"/>
      <c r="KNT43" s="628"/>
      <c r="KNU43" s="628"/>
      <c r="KNV43" s="628"/>
      <c r="KNW43" s="628"/>
      <c r="KNX43" s="628"/>
      <c r="KNY43" s="628"/>
      <c r="KNZ43" s="628"/>
      <c r="KOA43" s="628"/>
      <c r="KOB43" s="628"/>
      <c r="KOC43" s="628"/>
      <c r="KOD43" s="628"/>
      <c r="KOE43" s="628"/>
      <c r="KOF43" s="628"/>
      <c r="KOG43" s="628"/>
      <c r="KOH43" s="628"/>
      <c r="KOI43" s="628"/>
      <c r="KOJ43" s="628"/>
      <c r="KOK43" s="628"/>
      <c r="KOL43" s="627"/>
      <c r="KOM43" s="628"/>
      <c r="KON43" s="628"/>
      <c r="KOO43" s="628"/>
      <c r="KOP43" s="628"/>
      <c r="KOQ43" s="628"/>
      <c r="KOR43" s="628"/>
      <c r="KOS43" s="628"/>
      <c r="KOT43" s="628"/>
      <c r="KOU43" s="628"/>
      <c r="KOV43" s="628"/>
      <c r="KOW43" s="628"/>
      <c r="KOX43" s="628"/>
      <c r="KOY43" s="628"/>
      <c r="KOZ43" s="628"/>
      <c r="KPA43" s="628"/>
      <c r="KPB43" s="628"/>
      <c r="KPC43" s="628"/>
      <c r="KPD43" s="628"/>
      <c r="KPE43" s="628"/>
      <c r="KPF43" s="628"/>
      <c r="KPG43" s="628"/>
      <c r="KPH43" s="628"/>
      <c r="KPI43" s="628"/>
      <c r="KPJ43" s="628"/>
      <c r="KPK43" s="628"/>
      <c r="KPL43" s="628"/>
      <c r="KPM43" s="628"/>
      <c r="KPN43" s="628"/>
      <c r="KPO43" s="628"/>
      <c r="KPP43" s="628"/>
      <c r="KPQ43" s="627"/>
      <c r="KPR43" s="628"/>
      <c r="KPS43" s="628"/>
      <c r="KPT43" s="628"/>
      <c r="KPU43" s="628"/>
      <c r="KPV43" s="628"/>
      <c r="KPW43" s="628"/>
      <c r="KPX43" s="628"/>
      <c r="KPY43" s="628"/>
      <c r="KPZ43" s="628"/>
      <c r="KQA43" s="628"/>
      <c r="KQB43" s="628"/>
      <c r="KQC43" s="628"/>
      <c r="KQD43" s="628"/>
      <c r="KQE43" s="628"/>
      <c r="KQF43" s="628"/>
      <c r="KQG43" s="628"/>
      <c r="KQH43" s="628"/>
      <c r="KQI43" s="628"/>
      <c r="KQJ43" s="628"/>
      <c r="KQK43" s="628"/>
      <c r="KQL43" s="628"/>
      <c r="KQM43" s="628"/>
      <c r="KQN43" s="628"/>
      <c r="KQO43" s="628"/>
      <c r="KQP43" s="628"/>
      <c r="KQQ43" s="628"/>
      <c r="KQR43" s="628"/>
      <c r="KQS43" s="628"/>
      <c r="KQT43" s="628"/>
      <c r="KQU43" s="628"/>
      <c r="KQV43" s="627"/>
      <c r="KQW43" s="628"/>
      <c r="KQX43" s="628"/>
      <c r="KQY43" s="628"/>
      <c r="KQZ43" s="628"/>
      <c r="KRA43" s="628"/>
      <c r="KRB43" s="628"/>
      <c r="KRC43" s="628"/>
      <c r="KRD43" s="628"/>
      <c r="KRE43" s="628"/>
      <c r="KRF43" s="628"/>
      <c r="KRG43" s="628"/>
      <c r="KRH43" s="628"/>
      <c r="KRI43" s="628"/>
      <c r="KRJ43" s="628"/>
      <c r="KRK43" s="628"/>
      <c r="KRL43" s="628"/>
      <c r="KRM43" s="628"/>
      <c r="KRN43" s="628"/>
      <c r="KRO43" s="628"/>
      <c r="KRP43" s="628"/>
      <c r="KRQ43" s="628"/>
      <c r="KRR43" s="628"/>
      <c r="KRS43" s="628"/>
      <c r="KRT43" s="628"/>
      <c r="KRU43" s="628"/>
      <c r="KRV43" s="628"/>
      <c r="KRW43" s="628"/>
      <c r="KRX43" s="628"/>
      <c r="KRY43" s="628"/>
      <c r="KRZ43" s="628"/>
      <c r="KSA43" s="627"/>
      <c r="KSB43" s="628"/>
      <c r="KSC43" s="628"/>
      <c r="KSD43" s="628"/>
      <c r="KSE43" s="628"/>
      <c r="KSF43" s="628"/>
      <c r="KSG43" s="628"/>
      <c r="KSH43" s="628"/>
      <c r="KSI43" s="628"/>
      <c r="KSJ43" s="628"/>
      <c r="KSK43" s="628"/>
      <c r="KSL43" s="628"/>
      <c r="KSM43" s="628"/>
      <c r="KSN43" s="628"/>
      <c r="KSO43" s="628"/>
      <c r="KSP43" s="628"/>
      <c r="KSQ43" s="628"/>
      <c r="KSR43" s="628"/>
      <c r="KSS43" s="628"/>
      <c r="KST43" s="628"/>
      <c r="KSU43" s="628"/>
      <c r="KSV43" s="628"/>
      <c r="KSW43" s="628"/>
      <c r="KSX43" s="628"/>
      <c r="KSY43" s="628"/>
      <c r="KSZ43" s="628"/>
      <c r="KTA43" s="628"/>
      <c r="KTB43" s="628"/>
      <c r="KTC43" s="628"/>
      <c r="KTD43" s="628"/>
      <c r="KTE43" s="628"/>
      <c r="KTF43" s="627"/>
      <c r="KTG43" s="628"/>
      <c r="KTH43" s="628"/>
      <c r="KTI43" s="628"/>
      <c r="KTJ43" s="628"/>
      <c r="KTK43" s="628"/>
      <c r="KTL43" s="628"/>
      <c r="KTM43" s="628"/>
      <c r="KTN43" s="628"/>
      <c r="KTO43" s="628"/>
      <c r="KTP43" s="628"/>
      <c r="KTQ43" s="628"/>
      <c r="KTR43" s="628"/>
      <c r="KTS43" s="628"/>
      <c r="KTT43" s="628"/>
      <c r="KTU43" s="628"/>
      <c r="KTV43" s="628"/>
      <c r="KTW43" s="628"/>
      <c r="KTX43" s="628"/>
      <c r="KTY43" s="628"/>
      <c r="KTZ43" s="628"/>
      <c r="KUA43" s="628"/>
      <c r="KUB43" s="628"/>
      <c r="KUC43" s="628"/>
      <c r="KUD43" s="628"/>
      <c r="KUE43" s="628"/>
      <c r="KUF43" s="628"/>
      <c r="KUG43" s="628"/>
      <c r="KUH43" s="628"/>
      <c r="KUI43" s="628"/>
      <c r="KUJ43" s="628"/>
      <c r="KUK43" s="627"/>
      <c r="KUL43" s="628"/>
      <c r="KUM43" s="628"/>
      <c r="KUN43" s="628"/>
      <c r="KUO43" s="628"/>
      <c r="KUP43" s="628"/>
      <c r="KUQ43" s="628"/>
      <c r="KUR43" s="628"/>
      <c r="KUS43" s="628"/>
      <c r="KUT43" s="628"/>
      <c r="KUU43" s="628"/>
      <c r="KUV43" s="628"/>
      <c r="KUW43" s="628"/>
      <c r="KUX43" s="628"/>
      <c r="KUY43" s="628"/>
      <c r="KUZ43" s="628"/>
      <c r="KVA43" s="628"/>
      <c r="KVB43" s="628"/>
      <c r="KVC43" s="628"/>
      <c r="KVD43" s="628"/>
      <c r="KVE43" s="628"/>
      <c r="KVF43" s="628"/>
      <c r="KVG43" s="628"/>
      <c r="KVH43" s="628"/>
      <c r="KVI43" s="628"/>
      <c r="KVJ43" s="628"/>
      <c r="KVK43" s="628"/>
      <c r="KVL43" s="628"/>
      <c r="KVM43" s="628"/>
      <c r="KVN43" s="628"/>
      <c r="KVO43" s="628"/>
      <c r="KVP43" s="627"/>
      <c r="KVQ43" s="628"/>
      <c r="KVR43" s="628"/>
      <c r="KVS43" s="628"/>
      <c r="KVT43" s="628"/>
      <c r="KVU43" s="628"/>
      <c r="KVV43" s="628"/>
      <c r="KVW43" s="628"/>
      <c r="KVX43" s="628"/>
      <c r="KVY43" s="628"/>
      <c r="KVZ43" s="628"/>
      <c r="KWA43" s="628"/>
      <c r="KWB43" s="628"/>
      <c r="KWC43" s="628"/>
      <c r="KWD43" s="628"/>
      <c r="KWE43" s="628"/>
      <c r="KWF43" s="628"/>
      <c r="KWG43" s="628"/>
      <c r="KWH43" s="628"/>
      <c r="KWI43" s="628"/>
      <c r="KWJ43" s="628"/>
      <c r="KWK43" s="628"/>
      <c r="KWL43" s="628"/>
      <c r="KWM43" s="628"/>
      <c r="KWN43" s="628"/>
      <c r="KWO43" s="628"/>
      <c r="KWP43" s="628"/>
      <c r="KWQ43" s="628"/>
      <c r="KWR43" s="628"/>
      <c r="KWS43" s="628"/>
      <c r="KWT43" s="628"/>
      <c r="KWU43" s="627"/>
      <c r="KWV43" s="628"/>
      <c r="KWW43" s="628"/>
      <c r="KWX43" s="628"/>
      <c r="KWY43" s="628"/>
      <c r="KWZ43" s="628"/>
      <c r="KXA43" s="628"/>
      <c r="KXB43" s="628"/>
      <c r="KXC43" s="628"/>
      <c r="KXD43" s="628"/>
      <c r="KXE43" s="628"/>
      <c r="KXF43" s="628"/>
      <c r="KXG43" s="628"/>
      <c r="KXH43" s="628"/>
      <c r="KXI43" s="628"/>
      <c r="KXJ43" s="628"/>
      <c r="KXK43" s="628"/>
      <c r="KXL43" s="628"/>
      <c r="KXM43" s="628"/>
      <c r="KXN43" s="628"/>
      <c r="KXO43" s="628"/>
      <c r="KXP43" s="628"/>
      <c r="KXQ43" s="628"/>
      <c r="KXR43" s="628"/>
      <c r="KXS43" s="628"/>
      <c r="KXT43" s="628"/>
      <c r="KXU43" s="628"/>
      <c r="KXV43" s="628"/>
      <c r="KXW43" s="628"/>
      <c r="KXX43" s="628"/>
      <c r="KXY43" s="628"/>
      <c r="KXZ43" s="627"/>
      <c r="KYA43" s="628"/>
      <c r="KYB43" s="628"/>
      <c r="KYC43" s="628"/>
      <c r="KYD43" s="628"/>
      <c r="KYE43" s="628"/>
      <c r="KYF43" s="628"/>
      <c r="KYG43" s="628"/>
      <c r="KYH43" s="628"/>
      <c r="KYI43" s="628"/>
      <c r="KYJ43" s="628"/>
      <c r="KYK43" s="628"/>
      <c r="KYL43" s="628"/>
      <c r="KYM43" s="628"/>
      <c r="KYN43" s="628"/>
      <c r="KYO43" s="628"/>
      <c r="KYP43" s="628"/>
      <c r="KYQ43" s="628"/>
      <c r="KYR43" s="628"/>
      <c r="KYS43" s="628"/>
      <c r="KYT43" s="628"/>
      <c r="KYU43" s="628"/>
      <c r="KYV43" s="628"/>
      <c r="KYW43" s="628"/>
      <c r="KYX43" s="628"/>
      <c r="KYY43" s="628"/>
      <c r="KYZ43" s="628"/>
      <c r="KZA43" s="628"/>
      <c r="KZB43" s="628"/>
      <c r="KZC43" s="628"/>
      <c r="KZD43" s="628"/>
      <c r="KZE43" s="627"/>
      <c r="KZF43" s="628"/>
      <c r="KZG43" s="628"/>
      <c r="KZH43" s="628"/>
      <c r="KZI43" s="628"/>
      <c r="KZJ43" s="628"/>
      <c r="KZK43" s="628"/>
      <c r="KZL43" s="628"/>
      <c r="KZM43" s="628"/>
      <c r="KZN43" s="628"/>
      <c r="KZO43" s="628"/>
      <c r="KZP43" s="628"/>
      <c r="KZQ43" s="628"/>
      <c r="KZR43" s="628"/>
      <c r="KZS43" s="628"/>
      <c r="KZT43" s="628"/>
      <c r="KZU43" s="628"/>
      <c r="KZV43" s="628"/>
      <c r="KZW43" s="628"/>
      <c r="KZX43" s="628"/>
      <c r="KZY43" s="628"/>
      <c r="KZZ43" s="628"/>
      <c r="LAA43" s="628"/>
      <c r="LAB43" s="628"/>
      <c r="LAC43" s="628"/>
      <c r="LAD43" s="628"/>
      <c r="LAE43" s="628"/>
      <c r="LAF43" s="628"/>
      <c r="LAG43" s="628"/>
      <c r="LAH43" s="628"/>
      <c r="LAI43" s="628"/>
      <c r="LAJ43" s="627"/>
      <c r="LAK43" s="628"/>
      <c r="LAL43" s="628"/>
      <c r="LAM43" s="628"/>
      <c r="LAN43" s="628"/>
      <c r="LAO43" s="628"/>
      <c r="LAP43" s="628"/>
      <c r="LAQ43" s="628"/>
      <c r="LAR43" s="628"/>
      <c r="LAS43" s="628"/>
      <c r="LAT43" s="628"/>
      <c r="LAU43" s="628"/>
      <c r="LAV43" s="628"/>
      <c r="LAW43" s="628"/>
      <c r="LAX43" s="628"/>
      <c r="LAY43" s="628"/>
      <c r="LAZ43" s="628"/>
      <c r="LBA43" s="628"/>
      <c r="LBB43" s="628"/>
      <c r="LBC43" s="628"/>
      <c r="LBD43" s="628"/>
      <c r="LBE43" s="628"/>
      <c r="LBF43" s="628"/>
      <c r="LBG43" s="628"/>
      <c r="LBH43" s="628"/>
      <c r="LBI43" s="628"/>
      <c r="LBJ43" s="628"/>
      <c r="LBK43" s="628"/>
      <c r="LBL43" s="628"/>
      <c r="LBM43" s="628"/>
      <c r="LBN43" s="628"/>
      <c r="LBO43" s="627"/>
      <c r="LBP43" s="628"/>
      <c r="LBQ43" s="628"/>
      <c r="LBR43" s="628"/>
      <c r="LBS43" s="628"/>
      <c r="LBT43" s="628"/>
      <c r="LBU43" s="628"/>
      <c r="LBV43" s="628"/>
      <c r="LBW43" s="628"/>
      <c r="LBX43" s="628"/>
      <c r="LBY43" s="628"/>
      <c r="LBZ43" s="628"/>
      <c r="LCA43" s="628"/>
      <c r="LCB43" s="628"/>
      <c r="LCC43" s="628"/>
      <c r="LCD43" s="628"/>
      <c r="LCE43" s="628"/>
      <c r="LCF43" s="628"/>
      <c r="LCG43" s="628"/>
      <c r="LCH43" s="628"/>
      <c r="LCI43" s="628"/>
      <c r="LCJ43" s="628"/>
      <c r="LCK43" s="628"/>
      <c r="LCL43" s="628"/>
      <c r="LCM43" s="628"/>
      <c r="LCN43" s="628"/>
      <c r="LCO43" s="628"/>
      <c r="LCP43" s="628"/>
      <c r="LCQ43" s="628"/>
      <c r="LCR43" s="628"/>
      <c r="LCS43" s="628"/>
      <c r="LCT43" s="627"/>
      <c r="LCU43" s="628"/>
      <c r="LCV43" s="628"/>
      <c r="LCW43" s="628"/>
      <c r="LCX43" s="628"/>
      <c r="LCY43" s="628"/>
      <c r="LCZ43" s="628"/>
      <c r="LDA43" s="628"/>
      <c r="LDB43" s="628"/>
      <c r="LDC43" s="628"/>
      <c r="LDD43" s="628"/>
      <c r="LDE43" s="628"/>
      <c r="LDF43" s="628"/>
      <c r="LDG43" s="628"/>
      <c r="LDH43" s="628"/>
      <c r="LDI43" s="628"/>
      <c r="LDJ43" s="628"/>
      <c r="LDK43" s="628"/>
      <c r="LDL43" s="628"/>
      <c r="LDM43" s="628"/>
      <c r="LDN43" s="628"/>
      <c r="LDO43" s="628"/>
      <c r="LDP43" s="628"/>
      <c r="LDQ43" s="628"/>
      <c r="LDR43" s="628"/>
      <c r="LDS43" s="628"/>
      <c r="LDT43" s="628"/>
      <c r="LDU43" s="628"/>
      <c r="LDV43" s="628"/>
      <c r="LDW43" s="628"/>
      <c r="LDX43" s="628"/>
      <c r="LDY43" s="627"/>
      <c r="LDZ43" s="628"/>
      <c r="LEA43" s="628"/>
      <c r="LEB43" s="628"/>
      <c r="LEC43" s="628"/>
      <c r="LED43" s="628"/>
      <c r="LEE43" s="628"/>
      <c r="LEF43" s="628"/>
      <c r="LEG43" s="628"/>
      <c r="LEH43" s="628"/>
      <c r="LEI43" s="628"/>
      <c r="LEJ43" s="628"/>
      <c r="LEK43" s="628"/>
      <c r="LEL43" s="628"/>
      <c r="LEM43" s="628"/>
      <c r="LEN43" s="628"/>
      <c r="LEO43" s="628"/>
      <c r="LEP43" s="628"/>
      <c r="LEQ43" s="628"/>
      <c r="LER43" s="628"/>
      <c r="LES43" s="628"/>
      <c r="LET43" s="628"/>
      <c r="LEU43" s="628"/>
      <c r="LEV43" s="628"/>
      <c r="LEW43" s="628"/>
      <c r="LEX43" s="628"/>
      <c r="LEY43" s="628"/>
      <c r="LEZ43" s="628"/>
      <c r="LFA43" s="628"/>
      <c r="LFB43" s="628"/>
      <c r="LFC43" s="628"/>
      <c r="LFD43" s="627"/>
      <c r="LFE43" s="628"/>
      <c r="LFF43" s="628"/>
      <c r="LFG43" s="628"/>
      <c r="LFH43" s="628"/>
      <c r="LFI43" s="628"/>
      <c r="LFJ43" s="628"/>
      <c r="LFK43" s="628"/>
      <c r="LFL43" s="628"/>
      <c r="LFM43" s="628"/>
      <c r="LFN43" s="628"/>
      <c r="LFO43" s="628"/>
      <c r="LFP43" s="628"/>
      <c r="LFQ43" s="628"/>
      <c r="LFR43" s="628"/>
      <c r="LFS43" s="628"/>
      <c r="LFT43" s="628"/>
      <c r="LFU43" s="628"/>
      <c r="LFV43" s="628"/>
      <c r="LFW43" s="628"/>
      <c r="LFX43" s="628"/>
      <c r="LFY43" s="628"/>
      <c r="LFZ43" s="628"/>
      <c r="LGA43" s="628"/>
      <c r="LGB43" s="628"/>
      <c r="LGC43" s="628"/>
      <c r="LGD43" s="628"/>
      <c r="LGE43" s="628"/>
      <c r="LGF43" s="628"/>
      <c r="LGG43" s="628"/>
      <c r="LGH43" s="628"/>
      <c r="LGI43" s="627"/>
      <c r="LGJ43" s="628"/>
      <c r="LGK43" s="628"/>
      <c r="LGL43" s="628"/>
      <c r="LGM43" s="628"/>
      <c r="LGN43" s="628"/>
      <c r="LGO43" s="628"/>
      <c r="LGP43" s="628"/>
      <c r="LGQ43" s="628"/>
      <c r="LGR43" s="628"/>
      <c r="LGS43" s="628"/>
      <c r="LGT43" s="628"/>
      <c r="LGU43" s="628"/>
      <c r="LGV43" s="628"/>
      <c r="LGW43" s="628"/>
      <c r="LGX43" s="628"/>
      <c r="LGY43" s="628"/>
      <c r="LGZ43" s="628"/>
      <c r="LHA43" s="628"/>
      <c r="LHB43" s="628"/>
      <c r="LHC43" s="628"/>
      <c r="LHD43" s="628"/>
      <c r="LHE43" s="628"/>
      <c r="LHF43" s="628"/>
      <c r="LHG43" s="628"/>
      <c r="LHH43" s="628"/>
      <c r="LHI43" s="628"/>
      <c r="LHJ43" s="628"/>
      <c r="LHK43" s="628"/>
      <c r="LHL43" s="628"/>
      <c r="LHM43" s="628"/>
      <c r="LHN43" s="627"/>
      <c r="LHO43" s="628"/>
      <c r="LHP43" s="628"/>
      <c r="LHQ43" s="628"/>
      <c r="LHR43" s="628"/>
      <c r="LHS43" s="628"/>
      <c r="LHT43" s="628"/>
      <c r="LHU43" s="628"/>
      <c r="LHV43" s="628"/>
      <c r="LHW43" s="628"/>
      <c r="LHX43" s="628"/>
      <c r="LHY43" s="628"/>
      <c r="LHZ43" s="628"/>
      <c r="LIA43" s="628"/>
      <c r="LIB43" s="628"/>
      <c r="LIC43" s="628"/>
      <c r="LID43" s="628"/>
      <c r="LIE43" s="628"/>
      <c r="LIF43" s="628"/>
      <c r="LIG43" s="628"/>
      <c r="LIH43" s="628"/>
      <c r="LII43" s="628"/>
      <c r="LIJ43" s="628"/>
      <c r="LIK43" s="628"/>
      <c r="LIL43" s="628"/>
      <c r="LIM43" s="628"/>
      <c r="LIN43" s="628"/>
      <c r="LIO43" s="628"/>
      <c r="LIP43" s="628"/>
      <c r="LIQ43" s="628"/>
      <c r="LIR43" s="628"/>
      <c r="LIS43" s="627"/>
      <c r="LIT43" s="628"/>
      <c r="LIU43" s="628"/>
      <c r="LIV43" s="628"/>
      <c r="LIW43" s="628"/>
      <c r="LIX43" s="628"/>
      <c r="LIY43" s="628"/>
      <c r="LIZ43" s="628"/>
      <c r="LJA43" s="628"/>
      <c r="LJB43" s="628"/>
      <c r="LJC43" s="628"/>
      <c r="LJD43" s="628"/>
      <c r="LJE43" s="628"/>
      <c r="LJF43" s="628"/>
      <c r="LJG43" s="628"/>
      <c r="LJH43" s="628"/>
      <c r="LJI43" s="628"/>
      <c r="LJJ43" s="628"/>
      <c r="LJK43" s="628"/>
      <c r="LJL43" s="628"/>
      <c r="LJM43" s="628"/>
      <c r="LJN43" s="628"/>
      <c r="LJO43" s="628"/>
      <c r="LJP43" s="628"/>
      <c r="LJQ43" s="628"/>
      <c r="LJR43" s="628"/>
      <c r="LJS43" s="628"/>
      <c r="LJT43" s="628"/>
      <c r="LJU43" s="628"/>
      <c r="LJV43" s="628"/>
      <c r="LJW43" s="628"/>
      <c r="LJX43" s="627"/>
      <c r="LJY43" s="628"/>
      <c r="LJZ43" s="628"/>
      <c r="LKA43" s="628"/>
      <c r="LKB43" s="628"/>
      <c r="LKC43" s="628"/>
      <c r="LKD43" s="628"/>
      <c r="LKE43" s="628"/>
      <c r="LKF43" s="628"/>
      <c r="LKG43" s="628"/>
      <c r="LKH43" s="628"/>
      <c r="LKI43" s="628"/>
      <c r="LKJ43" s="628"/>
      <c r="LKK43" s="628"/>
      <c r="LKL43" s="628"/>
      <c r="LKM43" s="628"/>
      <c r="LKN43" s="628"/>
      <c r="LKO43" s="628"/>
      <c r="LKP43" s="628"/>
      <c r="LKQ43" s="628"/>
      <c r="LKR43" s="628"/>
      <c r="LKS43" s="628"/>
      <c r="LKT43" s="628"/>
      <c r="LKU43" s="628"/>
      <c r="LKV43" s="628"/>
      <c r="LKW43" s="628"/>
      <c r="LKX43" s="628"/>
      <c r="LKY43" s="628"/>
      <c r="LKZ43" s="628"/>
      <c r="LLA43" s="628"/>
      <c r="LLB43" s="628"/>
      <c r="LLC43" s="627"/>
      <c r="LLD43" s="628"/>
      <c r="LLE43" s="628"/>
      <c r="LLF43" s="628"/>
      <c r="LLG43" s="628"/>
      <c r="LLH43" s="628"/>
      <c r="LLI43" s="628"/>
      <c r="LLJ43" s="628"/>
      <c r="LLK43" s="628"/>
      <c r="LLL43" s="628"/>
      <c r="LLM43" s="628"/>
      <c r="LLN43" s="628"/>
      <c r="LLO43" s="628"/>
      <c r="LLP43" s="628"/>
      <c r="LLQ43" s="628"/>
      <c r="LLR43" s="628"/>
      <c r="LLS43" s="628"/>
      <c r="LLT43" s="628"/>
      <c r="LLU43" s="628"/>
      <c r="LLV43" s="628"/>
      <c r="LLW43" s="628"/>
      <c r="LLX43" s="628"/>
      <c r="LLY43" s="628"/>
      <c r="LLZ43" s="628"/>
      <c r="LMA43" s="628"/>
      <c r="LMB43" s="628"/>
      <c r="LMC43" s="628"/>
      <c r="LMD43" s="628"/>
      <c r="LME43" s="628"/>
      <c r="LMF43" s="628"/>
      <c r="LMG43" s="628"/>
      <c r="LMH43" s="627"/>
      <c r="LMI43" s="628"/>
      <c r="LMJ43" s="628"/>
      <c r="LMK43" s="628"/>
      <c r="LML43" s="628"/>
      <c r="LMM43" s="628"/>
      <c r="LMN43" s="628"/>
      <c r="LMO43" s="628"/>
      <c r="LMP43" s="628"/>
      <c r="LMQ43" s="628"/>
      <c r="LMR43" s="628"/>
      <c r="LMS43" s="628"/>
      <c r="LMT43" s="628"/>
      <c r="LMU43" s="628"/>
      <c r="LMV43" s="628"/>
      <c r="LMW43" s="628"/>
      <c r="LMX43" s="628"/>
      <c r="LMY43" s="628"/>
      <c r="LMZ43" s="628"/>
      <c r="LNA43" s="628"/>
      <c r="LNB43" s="628"/>
      <c r="LNC43" s="628"/>
      <c r="LND43" s="628"/>
      <c r="LNE43" s="628"/>
      <c r="LNF43" s="628"/>
      <c r="LNG43" s="628"/>
      <c r="LNH43" s="628"/>
      <c r="LNI43" s="628"/>
      <c r="LNJ43" s="628"/>
      <c r="LNK43" s="628"/>
      <c r="LNL43" s="628"/>
      <c r="LNM43" s="627"/>
      <c r="LNN43" s="628"/>
      <c r="LNO43" s="628"/>
      <c r="LNP43" s="628"/>
      <c r="LNQ43" s="628"/>
      <c r="LNR43" s="628"/>
      <c r="LNS43" s="628"/>
      <c r="LNT43" s="628"/>
      <c r="LNU43" s="628"/>
      <c r="LNV43" s="628"/>
      <c r="LNW43" s="628"/>
      <c r="LNX43" s="628"/>
      <c r="LNY43" s="628"/>
      <c r="LNZ43" s="628"/>
      <c r="LOA43" s="628"/>
      <c r="LOB43" s="628"/>
      <c r="LOC43" s="628"/>
      <c r="LOD43" s="628"/>
      <c r="LOE43" s="628"/>
      <c r="LOF43" s="628"/>
      <c r="LOG43" s="628"/>
      <c r="LOH43" s="628"/>
      <c r="LOI43" s="628"/>
      <c r="LOJ43" s="628"/>
      <c r="LOK43" s="628"/>
      <c r="LOL43" s="628"/>
      <c r="LOM43" s="628"/>
      <c r="LON43" s="628"/>
      <c r="LOO43" s="628"/>
      <c r="LOP43" s="628"/>
      <c r="LOQ43" s="628"/>
      <c r="LOR43" s="627"/>
      <c r="LOS43" s="628"/>
      <c r="LOT43" s="628"/>
      <c r="LOU43" s="628"/>
      <c r="LOV43" s="628"/>
      <c r="LOW43" s="628"/>
      <c r="LOX43" s="628"/>
      <c r="LOY43" s="628"/>
      <c r="LOZ43" s="628"/>
      <c r="LPA43" s="628"/>
      <c r="LPB43" s="628"/>
      <c r="LPC43" s="628"/>
      <c r="LPD43" s="628"/>
      <c r="LPE43" s="628"/>
      <c r="LPF43" s="628"/>
      <c r="LPG43" s="628"/>
      <c r="LPH43" s="628"/>
      <c r="LPI43" s="628"/>
      <c r="LPJ43" s="628"/>
      <c r="LPK43" s="628"/>
      <c r="LPL43" s="628"/>
      <c r="LPM43" s="628"/>
      <c r="LPN43" s="628"/>
      <c r="LPO43" s="628"/>
      <c r="LPP43" s="628"/>
      <c r="LPQ43" s="628"/>
      <c r="LPR43" s="628"/>
      <c r="LPS43" s="628"/>
      <c r="LPT43" s="628"/>
      <c r="LPU43" s="628"/>
      <c r="LPV43" s="628"/>
      <c r="LPW43" s="627"/>
      <c r="LPX43" s="628"/>
      <c r="LPY43" s="628"/>
      <c r="LPZ43" s="628"/>
      <c r="LQA43" s="628"/>
      <c r="LQB43" s="628"/>
      <c r="LQC43" s="628"/>
      <c r="LQD43" s="628"/>
      <c r="LQE43" s="628"/>
      <c r="LQF43" s="628"/>
      <c r="LQG43" s="628"/>
      <c r="LQH43" s="628"/>
      <c r="LQI43" s="628"/>
      <c r="LQJ43" s="628"/>
      <c r="LQK43" s="628"/>
      <c r="LQL43" s="628"/>
      <c r="LQM43" s="628"/>
      <c r="LQN43" s="628"/>
      <c r="LQO43" s="628"/>
      <c r="LQP43" s="628"/>
      <c r="LQQ43" s="628"/>
      <c r="LQR43" s="628"/>
      <c r="LQS43" s="628"/>
      <c r="LQT43" s="628"/>
      <c r="LQU43" s="628"/>
      <c r="LQV43" s="628"/>
      <c r="LQW43" s="628"/>
      <c r="LQX43" s="628"/>
      <c r="LQY43" s="628"/>
      <c r="LQZ43" s="628"/>
      <c r="LRA43" s="628"/>
      <c r="LRB43" s="627"/>
      <c r="LRC43" s="628"/>
      <c r="LRD43" s="628"/>
      <c r="LRE43" s="628"/>
      <c r="LRF43" s="628"/>
      <c r="LRG43" s="628"/>
      <c r="LRH43" s="628"/>
      <c r="LRI43" s="628"/>
      <c r="LRJ43" s="628"/>
      <c r="LRK43" s="628"/>
      <c r="LRL43" s="628"/>
      <c r="LRM43" s="628"/>
      <c r="LRN43" s="628"/>
      <c r="LRO43" s="628"/>
      <c r="LRP43" s="628"/>
      <c r="LRQ43" s="628"/>
      <c r="LRR43" s="628"/>
      <c r="LRS43" s="628"/>
      <c r="LRT43" s="628"/>
      <c r="LRU43" s="628"/>
      <c r="LRV43" s="628"/>
      <c r="LRW43" s="628"/>
      <c r="LRX43" s="628"/>
      <c r="LRY43" s="628"/>
      <c r="LRZ43" s="628"/>
      <c r="LSA43" s="628"/>
      <c r="LSB43" s="628"/>
      <c r="LSC43" s="628"/>
      <c r="LSD43" s="628"/>
      <c r="LSE43" s="628"/>
      <c r="LSF43" s="628"/>
      <c r="LSG43" s="627"/>
      <c r="LSH43" s="628"/>
      <c r="LSI43" s="628"/>
      <c r="LSJ43" s="628"/>
      <c r="LSK43" s="628"/>
      <c r="LSL43" s="628"/>
      <c r="LSM43" s="628"/>
      <c r="LSN43" s="628"/>
      <c r="LSO43" s="628"/>
      <c r="LSP43" s="628"/>
      <c r="LSQ43" s="628"/>
      <c r="LSR43" s="628"/>
      <c r="LSS43" s="628"/>
      <c r="LST43" s="628"/>
      <c r="LSU43" s="628"/>
      <c r="LSV43" s="628"/>
      <c r="LSW43" s="628"/>
      <c r="LSX43" s="628"/>
      <c r="LSY43" s="628"/>
      <c r="LSZ43" s="628"/>
      <c r="LTA43" s="628"/>
      <c r="LTB43" s="628"/>
      <c r="LTC43" s="628"/>
      <c r="LTD43" s="628"/>
      <c r="LTE43" s="628"/>
      <c r="LTF43" s="628"/>
      <c r="LTG43" s="628"/>
      <c r="LTH43" s="628"/>
      <c r="LTI43" s="628"/>
      <c r="LTJ43" s="628"/>
      <c r="LTK43" s="628"/>
      <c r="LTL43" s="627"/>
      <c r="LTM43" s="628"/>
      <c r="LTN43" s="628"/>
      <c r="LTO43" s="628"/>
      <c r="LTP43" s="628"/>
      <c r="LTQ43" s="628"/>
      <c r="LTR43" s="628"/>
      <c r="LTS43" s="628"/>
      <c r="LTT43" s="628"/>
      <c r="LTU43" s="628"/>
      <c r="LTV43" s="628"/>
      <c r="LTW43" s="628"/>
      <c r="LTX43" s="628"/>
      <c r="LTY43" s="628"/>
      <c r="LTZ43" s="628"/>
      <c r="LUA43" s="628"/>
      <c r="LUB43" s="628"/>
      <c r="LUC43" s="628"/>
      <c r="LUD43" s="628"/>
      <c r="LUE43" s="628"/>
      <c r="LUF43" s="628"/>
      <c r="LUG43" s="628"/>
      <c r="LUH43" s="628"/>
      <c r="LUI43" s="628"/>
      <c r="LUJ43" s="628"/>
      <c r="LUK43" s="628"/>
      <c r="LUL43" s="628"/>
      <c r="LUM43" s="628"/>
      <c r="LUN43" s="628"/>
      <c r="LUO43" s="628"/>
      <c r="LUP43" s="628"/>
      <c r="LUQ43" s="627"/>
      <c r="LUR43" s="628"/>
      <c r="LUS43" s="628"/>
      <c r="LUT43" s="628"/>
      <c r="LUU43" s="628"/>
      <c r="LUV43" s="628"/>
      <c r="LUW43" s="628"/>
      <c r="LUX43" s="628"/>
      <c r="LUY43" s="628"/>
      <c r="LUZ43" s="628"/>
      <c r="LVA43" s="628"/>
      <c r="LVB43" s="628"/>
      <c r="LVC43" s="628"/>
      <c r="LVD43" s="628"/>
      <c r="LVE43" s="628"/>
      <c r="LVF43" s="628"/>
      <c r="LVG43" s="628"/>
      <c r="LVH43" s="628"/>
      <c r="LVI43" s="628"/>
      <c r="LVJ43" s="628"/>
      <c r="LVK43" s="628"/>
      <c r="LVL43" s="628"/>
      <c r="LVM43" s="628"/>
      <c r="LVN43" s="628"/>
      <c r="LVO43" s="628"/>
      <c r="LVP43" s="628"/>
      <c r="LVQ43" s="628"/>
      <c r="LVR43" s="628"/>
      <c r="LVS43" s="628"/>
      <c r="LVT43" s="628"/>
      <c r="LVU43" s="628"/>
      <c r="LVV43" s="627"/>
      <c r="LVW43" s="628"/>
      <c r="LVX43" s="628"/>
      <c r="LVY43" s="628"/>
      <c r="LVZ43" s="628"/>
      <c r="LWA43" s="628"/>
      <c r="LWB43" s="628"/>
      <c r="LWC43" s="628"/>
      <c r="LWD43" s="628"/>
      <c r="LWE43" s="628"/>
      <c r="LWF43" s="628"/>
      <c r="LWG43" s="628"/>
      <c r="LWH43" s="628"/>
      <c r="LWI43" s="628"/>
      <c r="LWJ43" s="628"/>
      <c r="LWK43" s="628"/>
      <c r="LWL43" s="628"/>
      <c r="LWM43" s="628"/>
      <c r="LWN43" s="628"/>
      <c r="LWO43" s="628"/>
      <c r="LWP43" s="628"/>
      <c r="LWQ43" s="628"/>
      <c r="LWR43" s="628"/>
      <c r="LWS43" s="628"/>
      <c r="LWT43" s="628"/>
      <c r="LWU43" s="628"/>
      <c r="LWV43" s="628"/>
      <c r="LWW43" s="628"/>
      <c r="LWX43" s="628"/>
      <c r="LWY43" s="628"/>
      <c r="LWZ43" s="628"/>
      <c r="LXA43" s="627"/>
      <c r="LXB43" s="628"/>
      <c r="LXC43" s="628"/>
      <c r="LXD43" s="628"/>
      <c r="LXE43" s="628"/>
      <c r="LXF43" s="628"/>
      <c r="LXG43" s="628"/>
      <c r="LXH43" s="628"/>
      <c r="LXI43" s="628"/>
      <c r="LXJ43" s="628"/>
      <c r="LXK43" s="628"/>
      <c r="LXL43" s="628"/>
      <c r="LXM43" s="628"/>
      <c r="LXN43" s="628"/>
      <c r="LXO43" s="628"/>
      <c r="LXP43" s="628"/>
      <c r="LXQ43" s="628"/>
      <c r="LXR43" s="628"/>
      <c r="LXS43" s="628"/>
      <c r="LXT43" s="628"/>
      <c r="LXU43" s="628"/>
      <c r="LXV43" s="628"/>
      <c r="LXW43" s="628"/>
      <c r="LXX43" s="628"/>
      <c r="LXY43" s="628"/>
      <c r="LXZ43" s="628"/>
      <c r="LYA43" s="628"/>
      <c r="LYB43" s="628"/>
      <c r="LYC43" s="628"/>
      <c r="LYD43" s="628"/>
      <c r="LYE43" s="628"/>
      <c r="LYF43" s="627"/>
      <c r="LYG43" s="628"/>
      <c r="LYH43" s="628"/>
      <c r="LYI43" s="628"/>
      <c r="LYJ43" s="628"/>
      <c r="LYK43" s="628"/>
      <c r="LYL43" s="628"/>
      <c r="LYM43" s="628"/>
      <c r="LYN43" s="628"/>
      <c r="LYO43" s="628"/>
      <c r="LYP43" s="628"/>
      <c r="LYQ43" s="628"/>
      <c r="LYR43" s="628"/>
      <c r="LYS43" s="628"/>
      <c r="LYT43" s="628"/>
      <c r="LYU43" s="628"/>
      <c r="LYV43" s="628"/>
      <c r="LYW43" s="628"/>
      <c r="LYX43" s="628"/>
      <c r="LYY43" s="628"/>
      <c r="LYZ43" s="628"/>
      <c r="LZA43" s="628"/>
      <c r="LZB43" s="628"/>
      <c r="LZC43" s="628"/>
      <c r="LZD43" s="628"/>
      <c r="LZE43" s="628"/>
      <c r="LZF43" s="628"/>
      <c r="LZG43" s="628"/>
      <c r="LZH43" s="628"/>
      <c r="LZI43" s="628"/>
      <c r="LZJ43" s="628"/>
      <c r="LZK43" s="627"/>
      <c r="LZL43" s="628"/>
      <c r="LZM43" s="628"/>
      <c r="LZN43" s="628"/>
      <c r="LZO43" s="628"/>
      <c r="LZP43" s="628"/>
      <c r="LZQ43" s="628"/>
      <c r="LZR43" s="628"/>
      <c r="LZS43" s="628"/>
      <c r="LZT43" s="628"/>
      <c r="LZU43" s="628"/>
      <c r="LZV43" s="628"/>
      <c r="LZW43" s="628"/>
      <c r="LZX43" s="628"/>
      <c r="LZY43" s="628"/>
      <c r="LZZ43" s="628"/>
      <c r="MAA43" s="628"/>
      <c r="MAB43" s="628"/>
      <c r="MAC43" s="628"/>
      <c r="MAD43" s="628"/>
      <c r="MAE43" s="628"/>
      <c r="MAF43" s="628"/>
      <c r="MAG43" s="628"/>
      <c r="MAH43" s="628"/>
      <c r="MAI43" s="628"/>
      <c r="MAJ43" s="628"/>
      <c r="MAK43" s="628"/>
      <c r="MAL43" s="628"/>
      <c r="MAM43" s="628"/>
      <c r="MAN43" s="628"/>
      <c r="MAO43" s="628"/>
      <c r="MAP43" s="627"/>
      <c r="MAQ43" s="628"/>
      <c r="MAR43" s="628"/>
      <c r="MAS43" s="628"/>
      <c r="MAT43" s="628"/>
      <c r="MAU43" s="628"/>
      <c r="MAV43" s="628"/>
      <c r="MAW43" s="628"/>
      <c r="MAX43" s="628"/>
      <c r="MAY43" s="628"/>
      <c r="MAZ43" s="628"/>
      <c r="MBA43" s="628"/>
      <c r="MBB43" s="628"/>
      <c r="MBC43" s="628"/>
      <c r="MBD43" s="628"/>
      <c r="MBE43" s="628"/>
      <c r="MBF43" s="628"/>
      <c r="MBG43" s="628"/>
      <c r="MBH43" s="628"/>
      <c r="MBI43" s="628"/>
      <c r="MBJ43" s="628"/>
      <c r="MBK43" s="628"/>
      <c r="MBL43" s="628"/>
      <c r="MBM43" s="628"/>
      <c r="MBN43" s="628"/>
      <c r="MBO43" s="628"/>
      <c r="MBP43" s="628"/>
      <c r="MBQ43" s="628"/>
      <c r="MBR43" s="628"/>
      <c r="MBS43" s="628"/>
      <c r="MBT43" s="628"/>
      <c r="MBU43" s="627"/>
      <c r="MBV43" s="628"/>
      <c r="MBW43" s="628"/>
      <c r="MBX43" s="628"/>
      <c r="MBY43" s="628"/>
      <c r="MBZ43" s="628"/>
      <c r="MCA43" s="628"/>
      <c r="MCB43" s="628"/>
      <c r="MCC43" s="628"/>
      <c r="MCD43" s="628"/>
      <c r="MCE43" s="628"/>
      <c r="MCF43" s="628"/>
      <c r="MCG43" s="628"/>
      <c r="MCH43" s="628"/>
      <c r="MCI43" s="628"/>
      <c r="MCJ43" s="628"/>
      <c r="MCK43" s="628"/>
      <c r="MCL43" s="628"/>
      <c r="MCM43" s="628"/>
      <c r="MCN43" s="628"/>
      <c r="MCO43" s="628"/>
      <c r="MCP43" s="628"/>
      <c r="MCQ43" s="628"/>
      <c r="MCR43" s="628"/>
      <c r="MCS43" s="628"/>
      <c r="MCT43" s="628"/>
      <c r="MCU43" s="628"/>
      <c r="MCV43" s="628"/>
      <c r="MCW43" s="628"/>
      <c r="MCX43" s="628"/>
      <c r="MCY43" s="628"/>
      <c r="MCZ43" s="627"/>
      <c r="MDA43" s="628"/>
      <c r="MDB43" s="628"/>
      <c r="MDC43" s="628"/>
      <c r="MDD43" s="628"/>
      <c r="MDE43" s="628"/>
      <c r="MDF43" s="628"/>
      <c r="MDG43" s="628"/>
      <c r="MDH43" s="628"/>
      <c r="MDI43" s="628"/>
      <c r="MDJ43" s="628"/>
      <c r="MDK43" s="628"/>
      <c r="MDL43" s="628"/>
      <c r="MDM43" s="628"/>
      <c r="MDN43" s="628"/>
      <c r="MDO43" s="628"/>
      <c r="MDP43" s="628"/>
      <c r="MDQ43" s="628"/>
      <c r="MDR43" s="628"/>
      <c r="MDS43" s="628"/>
      <c r="MDT43" s="628"/>
      <c r="MDU43" s="628"/>
      <c r="MDV43" s="628"/>
      <c r="MDW43" s="628"/>
      <c r="MDX43" s="628"/>
      <c r="MDY43" s="628"/>
      <c r="MDZ43" s="628"/>
      <c r="MEA43" s="628"/>
      <c r="MEB43" s="628"/>
      <c r="MEC43" s="628"/>
      <c r="MED43" s="628"/>
      <c r="MEE43" s="627"/>
      <c r="MEF43" s="628"/>
      <c r="MEG43" s="628"/>
      <c r="MEH43" s="628"/>
      <c r="MEI43" s="628"/>
      <c r="MEJ43" s="628"/>
      <c r="MEK43" s="628"/>
      <c r="MEL43" s="628"/>
      <c r="MEM43" s="628"/>
      <c r="MEN43" s="628"/>
      <c r="MEO43" s="628"/>
      <c r="MEP43" s="628"/>
      <c r="MEQ43" s="628"/>
      <c r="MER43" s="628"/>
      <c r="MES43" s="628"/>
      <c r="MET43" s="628"/>
      <c r="MEU43" s="628"/>
      <c r="MEV43" s="628"/>
      <c r="MEW43" s="628"/>
      <c r="MEX43" s="628"/>
      <c r="MEY43" s="628"/>
      <c r="MEZ43" s="628"/>
      <c r="MFA43" s="628"/>
      <c r="MFB43" s="628"/>
      <c r="MFC43" s="628"/>
      <c r="MFD43" s="628"/>
      <c r="MFE43" s="628"/>
      <c r="MFF43" s="628"/>
      <c r="MFG43" s="628"/>
      <c r="MFH43" s="628"/>
      <c r="MFI43" s="628"/>
      <c r="MFJ43" s="627"/>
      <c r="MFK43" s="628"/>
      <c r="MFL43" s="628"/>
      <c r="MFM43" s="628"/>
      <c r="MFN43" s="628"/>
      <c r="MFO43" s="628"/>
      <c r="MFP43" s="628"/>
      <c r="MFQ43" s="628"/>
      <c r="MFR43" s="628"/>
      <c r="MFS43" s="628"/>
      <c r="MFT43" s="628"/>
      <c r="MFU43" s="628"/>
      <c r="MFV43" s="628"/>
      <c r="MFW43" s="628"/>
      <c r="MFX43" s="628"/>
      <c r="MFY43" s="628"/>
      <c r="MFZ43" s="628"/>
      <c r="MGA43" s="628"/>
      <c r="MGB43" s="628"/>
      <c r="MGC43" s="628"/>
      <c r="MGD43" s="628"/>
      <c r="MGE43" s="628"/>
      <c r="MGF43" s="628"/>
      <c r="MGG43" s="628"/>
      <c r="MGH43" s="628"/>
      <c r="MGI43" s="628"/>
      <c r="MGJ43" s="628"/>
      <c r="MGK43" s="628"/>
      <c r="MGL43" s="628"/>
      <c r="MGM43" s="628"/>
      <c r="MGN43" s="628"/>
      <c r="MGO43" s="627"/>
      <c r="MGP43" s="628"/>
      <c r="MGQ43" s="628"/>
      <c r="MGR43" s="628"/>
      <c r="MGS43" s="628"/>
      <c r="MGT43" s="628"/>
      <c r="MGU43" s="628"/>
      <c r="MGV43" s="628"/>
      <c r="MGW43" s="628"/>
      <c r="MGX43" s="628"/>
      <c r="MGY43" s="628"/>
      <c r="MGZ43" s="628"/>
      <c r="MHA43" s="628"/>
      <c r="MHB43" s="628"/>
      <c r="MHC43" s="628"/>
      <c r="MHD43" s="628"/>
      <c r="MHE43" s="628"/>
      <c r="MHF43" s="628"/>
      <c r="MHG43" s="628"/>
      <c r="MHH43" s="628"/>
      <c r="MHI43" s="628"/>
      <c r="MHJ43" s="628"/>
      <c r="MHK43" s="628"/>
      <c r="MHL43" s="628"/>
      <c r="MHM43" s="628"/>
      <c r="MHN43" s="628"/>
      <c r="MHO43" s="628"/>
      <c r="MHP43" s="628"/>
      <c r="MHQ43" s="628"/>
      <c r="MHR43" s="628"/>
      <c r="MHS43" s="628"/>
      <c r="MHT43" s="627"/>
      <c r="MHU43" s="628"/>
      <c r="MHV43" s="628"/>
      <c r="MHW43" s="628"/>
      <c r="MHX43" s="628"/>
      <c r="MHY43" s="628"/>
      <c r="MHZ43" s="628"/>
      <c r="MIA43" s="628"/>
      <c r="MIB43" s="628"/>
      <c r="MIC43" s="628"/>
      <c r="MID43" s="628"/>
      <c r="MIE43" s="628"/>
      <c r="MIF43" s="628"/>
      <c r="MIG43" s="628"/>
      <c r="MIH43" s="628"/>
      <c r="MII43" s="628"/>
      <c r="MIJ43" s="628"/>
      <c r="MIK43" s="628"/>
      <c r="MIL43" s="628"/>
      <c r="MIM43" s="628"/>
      <c r="MIN43" s="628"/>
      <c r="MIO43" s="628"/>
      <c r="MIP43" s="628"/>
      <c r="MIQ43" s="628"/>
      <c r="MIR43" s="628"/>
      <c r="MIS43" s="628"/>
      <c r="MIT43" s="628"/>
      <c r="MIU43" s="628"/>
      <c r="MIV43" s="628"/>
      <c r="MIW43" s="628"/>
      <c r="MIX43" s="628"/>
      <c r="MIY43" s="627"/>
      <c r="MIZ43" s="628"/>
      <c r="MJA43" s="628"/>
      <c r="MJB43" s="628"/>
      <c r="MJC43" s="628"/>
      <c r="MJD43" s="628"/>
      <c r="MJE43" s="628"/>
      <c r="MJF43" s="628"/>
      <c r="MJG43" s="628"/>
      <c r="MJH43" s="628"/>
      <c r="MJI43" s="628"/>
      <c r="MJJ43" s="628"/>
      <c r="MJK43" s="628"/>
      <c r="MJL43" s="628"/>
      <c r="MJM43" s="628"/>
      <c r="MJN43" s="628"/>
      <c r="MJO43" s="628"/>
      <c r="MJP43" s="628"/>
      <c r="MJQ43" s="628"/>
      <c r="MJR43" s="628"/>
      <c r="MJS43" s="628"/>
      <c r="MJT43" s="628"/>
      <c r="MJU43" s="628"/>
      <c r="MJV43" s="628"/>
      <c r="MJW43" s="628"/>
      <c r="MJX43" s="628"/>
      <c r="MJY43" s="628"/>
      <c r="MJZ43" s="628"/>
      <c r="MKA43" s="628"/>
      <c r="MKB43" s="628"/>
      <c r="MKC43" s="628"/>
      <c r="MKD43" s="627"/>
      <c r="MKE43" s="628"/>
      <c r="MKF43" s="628"/>
      <c r="MKG43" s="628"/>
      <c r="MKH43" s="628"/>
      <c r="MKI43" s="628"/>
      <c r="MKJ43" s="628"/>
      <c r="MKK43" s="628"/>
      <c r="MKL43" s="628"/>
      <c r="MKM43" s="628"/>
      <c r="MKN43" s="628"/>
      <c r="MKO43" s="628"/>
      <c r="MKP43" s="628"/>
      <c r="MKQ43" s="628"/>
      <c r="MKR43" s="628"/>
      <c r="MKS43" s="628"/>
      <c r="MKT43" s="628"/>
      <c r="MKU43" s="628"/>
      <c r="MKV43" s="628"/>
      <c r="MKW43" s="628"/>
      <c r="MKX43" s="628"/>
      <c r="MKY43" s="628"/>
      <c r="MKZ43" s="628"/>
      <c r="MLA43" s="628"/>
      <c r="MLB43" s="628"/>
      <c r="MLC43" s="628"/>
      <c r="MLD43" s="628"/>
      <c r="MLE43" s="628"/>
      <c r="MLF43" s="628"/>
      <c r="MLG43" s="628"/>
      <c r="MLH43" s="628"/>
      <c r="MLI43" s="627"/>
      <c r="MLJ43" s="628"/>
      <c r="MLK43" s="628"/>
      <c r="MLL43" s="628"/>
      <c r="MLM43" s="628"/>
      <c r="MLN43" s="628"/>
      <c r="MLO43" s="628"/>
      <c r="MLP43" s="628"/>
      <c r="MLQ43" s="628"/>
      <c r="MLR43" s="628"/>
      <c r="MLS43" s="628"/>
      <c r="MLT43" s="628"/>
      <c r="MLU43" s="628"/>
      <c r="MLV43" s="628"/>
      <c r="MLW43" s="628"/>
      <c r="MLX43" s="628"/>
      <c r="MLY43" s="628"/>
      <c r="MLZ43" s="628"/>
      <c r="MMA43" s="628"/>
      <c r="MMB43" s="628"/>
      <c r="MMC43" s="628"/>
      <c r="MMD43" s="628"/>
      <c r="MME43" s="628"/>
      <c r="MMF43" s="628"/>
      <c r="MMG43" s="628"/>
      <c r="MMH43" s="628"/>
      <c r="MMI43" s="628"/>
      <c r="MMJ43" s="628"/>
      <c r="MMK43" s="628"/>
      <c r="MML43" s="628"/>
      <c r="MMM43" s="628"/>
      <c r="MMN43" s="627"/>
      <c r="MMO43" s="628"/>
      <c r="MMP43" s="628"/>
      <c r="MMQ43" s="628"/>
      <c r="MMR43" s="628"/>
      <c r="MMS43" s="628"/>
      <c r="MMT43" s="628"/>
      <c r="MMU43" s="628"/>
      <c r="MMV43" s="628"/>
      <c r="MMW43" s="628"/>
      <c r="MMX43" s="628"/>
      <c r="MMY43" s="628"/>
      <c r="MMZ43" s="628"/>
      <c r="MNA43" s="628"/>
      <c r="MNB43" s="628"/>
      <c r="MNC43" s="628"/>
      <c r="MND43" s="628"/>
      <c r="MNE43" s="628"/>
      <c r="MNF43" s="628"/>
      <c r="MNG43" s="628"/>
      <c r="MNH43" s="628"/>
      <c r="MNI43" s="628"/>
      <c r="MNJ43" s="628"/>
      <c r="MNK43" s="628"/>
      <c r="MNL43" s="628"/>
      <c r="MNM43" s="628"/>
      <c r="MNN43" s="628"/>
      <c r="MNO43" s="628"/>
      <c r="MNP43" s="628"/>
      <c r="MNQ43" s="628"/>
      <c r="MNR43" s="628"/>
      <c r="MNS43" s="627"/>
      <c r="MNT43" s="628"/>
      <c r="MNU43" s="628"/>
      <c r="MNV43" s="628"/>
      <c r="MNW43" s="628"/>
      <c r="MNX43" s="628"/>
      <c r="MNY43" s="628"/>
      <c r="MNZ43" s="628"/>
      <c r="MOA43" s="628"/>
      <c r="MOB43" s="628"/>
      <c r="MOC43" s="628"/>
      <c r="MOD43" s="628"/>
      <c r="MOE43" s="628"/>
      <c r="MOF43" s="628"/>
      <c r="MOG43" s="628"/>
      <c r="MOH43" s="628"/>
      <c r="MOI43" s="628"/>
      <c r="MOJ43" s="628"/>
      <c r="MOK43" s="628"/>
      <c r="MOL43" s="628"/>
      <c r="MOM43" s="628"/>
      <c r="MON43" s="628"/>
      <c r="MOO43" s="628"/>
      <c r="MOP43" s="628"/>
      <c r="MOQ43" s="628"/>
      <c r="MOR43" s="628"/>
      <c r="MOS43" s="628"/>
      <c r="MOT43" s="628"/>
      <c r="MOU43" s="628"/>
      <c r="MOV43" s="628"/>
      <c r="MOW43" s="628"/>
      <c r="MOX43" s="627"/>
      <c r="MOY43" s="628"/>
      <c r="MOZ43" s="628"/>
      <c r="MPA43" s="628"/>
      <c r="MPB43" s="628"/>
      <c r="MPC43" s="628"/>
      <c r="MPD43" s="628"/>
      <c r="MPE43" s="628"/>
      <c r="MPF43" s="628"/>
      <c r="MPG43" s="628"/>
      <c r="MPH43" s="628"/>
      <c r="MPI43" s="628"/>
      <c r="MPJ43" s="628"/>
      <c r="MPK43" s="628"/>
      <c r="MPL43" s="628"/>
      <c r="MPM43" s="628"/>
      <c r="MPN43" s="628"/>
      <c r="MPO43" s="628"/>
      <c r="MPP43" s="628"/>
      <c r="MPQ43" s="628"/>
      <c r="MPR43" s="628"/>
      <c r="MPS43" s="628"/>
      <c r="MPT43" s="628"/>
      <c r="MPU43" s="628"/>
      <c r="MPV43" s="628"/>
      <c r="MPW43" s="628"/>
      <c r="MPX43" s="628"/>
      <c r="MPY43" s="628"/>
      <c r="MPZ43" s="628"/>
      <c r="MQA43" s="628"/>
      <c r="MQB43" s="628"/>
      <c r="MQC43" s="627"/>
      <c r="MQD43" s="628"/>
      <c r="MQE43" s="628"/>
      <c r="MQF43" s="628"/>
      <c r="MQG43" s="628"/>
      <c r="MQH43" s="628"/>
      <c r="MQI43" s="628"/>
      <c r="MQJ43" s="628"/>
      <c r="MQK43" s="628"/>
      <c r="MQL43" s="628"/>
      <c r="MQM43" s="628"/>
      <c r="MQN43" s="628"/>
      <c r="MQO43" s="628"/>
      <c r="MQP43" s="628"/>
      <c r="MQQ43" s="628"/>
      <c r="MQR43" s="628"/>
      <c r="MQS43" s="628"/>
      <c r="MQT43" s="628"/>
      <c r="MQU43" s="628"/>
      <c r="MQV43" s="628"/>
      <c r="MQW43" s="628"/>
      <c r="MQX43" s="628"/>
      <c r="MQY43" s="628"/>
      <c r="MQZ43" s="628"/>
      <c r="MRA43" s="628"/>
      <c r="MRB43" s="628"/>
      <c r="MRC43" s="628"/>
      <c r="MRD43" s="628"/>
      <c r="MRE43" s="628"/>
      <c r="MRF43" s="628"/>
      <c r="MRG43" s="628"/>
      <c r="MRH43" s="627"/>
      <c r="MRI43" s="628"/>
      <c r="MRJ43" s="628"/>
      <c r="MRK43" s="628"/>
      <c r="MRL43" s="628"/>
      <c r="MRM43" s="628"/>
      <c r="MRN43" s="628"/>
      <c r="MRO43" s="628"/>
      <c r="MRP43" s="628"/>
      <c r="MRQ43" s="628"/>
      <c r="MRR43" s="628"/>
      <c r="MRS43" s="628"/>
      <c r="MRT43" s="628"/>
      <c r="MRU43" s="628"/>
      <c r="MRV43" s="628"/>
      <c r="MRW43" s="628"/>
      <c r="MRX43" s="628"/>
      <c r="MRY43" s="628"/>
      <c r="MRZ43" s="628"/>
      <c r="MSA43" s="628"/>
      <c r="MSB43" s="628"/>
      <c r="MSC43" s="628"/>
      <c r="MSD43" s="628"/>
      <c r="MSE43" s="628"/>
      <c r="MSF43" s="628"/>
      <c r="MSG43" s="628"/>
      <c r="MSH43" s="628"/>
      <c r="MSI43" s="628"/>
      <c r="MSJ43" s="628"/>
      <c r="MSK43" s="628"/>
      <c r="MSL43" s="628"/>
      <c r="MSM43" s="627"/>
      <c r="MSN43" s="628"/>
      <c r="MSO43" s="628"/>
      <c r="MSP43" s="628"/>
      <c r="MSQ43" s="628"/>
      <c r="MSR43" s="628"/>
      <c r="MSS43" s="628"/>
      <c r="MST43" s="628"/>
      <c r="MSU43" s="628"/>
      <c r="MSV43" s="628"/>
      <c r="MSW43" s="628"/>
      <c r="MSX43" s="628"/>
      <c r="MSY43" s="628"/>
      <c r="MSZ43" s="628"/>
      <c r="MTA43" s="628"/>
      <c r="MTB43" s="628"/>
      <c r="MTC43" s="628"/>
      <c r="MTD43" s="628"/>
      <c r="MTE43" s="628"/>
      <c r="MTF43" s="628"/>
      <c r="MTG43" s="628"/>
      <c r="MTH43" s="628"/>
      <c r="MTI43" s="628"/>
      <c r="MTJ43" s="628"/>
      <c r="MTK43" s="628"/>
      <c r="MTL43" s="628"/>
      <c r="MTM43" s="628"/>
      <c r="MTN43" s="628"/>
      <c r="MTO43" s="628"/>
      <c r="MTP43" s="628"/>
      <c r="MTQ43" s="628"/>
      <c r="MTR43" s="627"/>
      <c r="MTS43" s="628"/>
      <c r="MTT43" s="628"/>
      <c r="MTU43" s="628"/>
      <c r="MTV43" s="628"/>
      <c r="MTW43" s="628"/>
      <c r="MTX43" s="628"/>
      <c r="MTY43" s="628"/>
      <c r="MTZ43" s="628"/>
      <c r="MUA43" s="628"/>
      <c r="MUB43" s="628"/>
      <c r="MUC43" s="628"/>
      <c r="MUD43" s="628"/>
      <c r="MUE43" s="628"/>
      <c r="MUF43" s="628"/>
      <c r="MUG43" s="628"/>
      <c r="MUH43" s="628"/>
      <c r="MUI43" s="628"/>
      <c r="MUJ43" s="628"/>
      <c r="MUK43" s="628"/>
      <c r="MUL43" s="628"/>
      <c r="MUM43" s="628"/>
      <c r="MUN43" s="628"/>
      <c r="MUO43" s="628"/>
      <c r="MUP43" s="628"/>
      <c r="MUQ43" s="628"/>
      <c r="MUR43" s="628"/>
      <c r="MUS43" s="628"/>
      <c r="MUT43" s="628"/>
      <c r="MUU43" s="628"/>
      <c r="MUV43" s="628"/>
      <c r="MUW43" s="627"/>
      <c r="MUX43" s="628"/>
      <c r="MUY43" s="628"/>
      <c r="MUZ43" s="628"/>
      <c r="MVA43" s="628"/>
      <c r="MVB43" s="628"/>
      <c r="MVC43" s="628"/>
      <c r="MVD43" s="628"/>
      <c r="MVE43" s="628"/>
      <c r="MVF43" s="628"/>
      <c r="MVG43" s="628"/>
      <c r="MVH43" s="628"/>
      <c r="MVI43" s="628"/>
      <c r="MVJ43" s="628"/>
      <c r="MVK43" s="628"/>
      <c r="MVL43" s="628"/>
      <c r="MVM43" s="628"/>
      <c r="MVN43" s="628"/>
      <c r="MVO43" s="628"/>
      <c r="MVP43" s="628"/>
      <c r="MVQ43" s="628"/>
      <c r="MVR43" s="628"/>
      <c r="MVS43" s="628"/>
      <c r="MVT43" s="628"/>
      <c r="MVU43" s="628"/>
      <c r="MVV43" s="628"/>
      <c r="MVW43" s="628"/>
      <c r="MVX43" s="628"/>
      <c r="MVY43" s="628"/>
      <c r="MVZ43" s="628"/>
      <c r="MWA43" s="628"/>
      <c r="MWB43" s="627"/>
      <c r="MWC43" s="628"/>
      <c r="MWD43" s="628"/>
      <c r="MWE43" s="628"/>
      <c r="MWF43" s="628"/>
      <c r="MWG43" s="628"/>
      <c r="MWH43" s="628"/>
      <c r="MWI43" s="628"/>
      <c r="MWJ43" s="628"/>
      <c r="MWK43" s="628"/>
      <c r="MWL43" s="628"/>
      <c r="MWM43" s="628"/>
      <c r="MWN43" s="628"/>
      <c r="MWO43" s="628"/>
      <c r="MWP43" s="628"/>
      <c r="MWQ43" s="628"/>
      <c r="MWR43" s="628"/>
      <c r="MWS43" s="628"/>
      <c r="MWT43" s="628"/>
      <c r="MWU43" s="628"/>
      <c r="MWV43" s="628"/>
      <c r="MWW43" s="628"/>
      <c r="MWX43" s="628"/>
      <c r="MWY43" s="628"/>
      <c r="MWZ43" s="628"/>
      <c r="MXA43" s="628"/>
      <c r="MXB43" s="628"/>
      <c r="MXC43" s="628"/>
      <c r="MXD43" s="628"/>
      <c r="MXE43" s="628"/>
      <c r="MXF43" s="628"/>
      <c r="MXG43" s="627"/>
      <c r="MXH43" s="628"/>
      <c r="MXI43" s="628"/>
      <c r="MXJ43" s="628"/>
      <c r="MXK43" s="628"/>
      <c r="MXL43" s="628"/>
      <c r="MXM43" s="628"/>
      <c r="MXN43" s="628"/>
      <c r="MXO43" s="628"/>
      <c r="MXP43" s="628"/>
      <c r="MXQ43" s="628"/>
      <c r="MXR43" s="628"/>
      <c r="MXS43" s="628"/>
      <c r="MXT43" s="628"/>
      <c r="MXU43" s="628"/>
      <c r="MXV43" s="628"/>
      <c r="MXW43" s="628"/>
      <c r="MXX43" s="628"/>
      <c r="MXY43" s="628"/>
      <c r="MXZ43" s="628"/>
      <c r="MYA43" s="628"/>
      <c r="MYB43" s="628"/>
      <c r="MYC43" s="628"/>
      <c r="MYD43" s="628"/>
      <c r="MYE43" s="628"/>
      <c r="MYF43" s="628"/>
      <c r="MYG43" s="628"/>
      <c r="MYH43" s="628"/>
      <c r="MYI43" s="628"/>
      <c r="MYJ43" s="628"/>
      <c r="MYK43" s="628"/>
      <c r="MYL43" s="627"/>
      <c r="MYM43" s="628"/>
      <c r="MYN43" s="628"/>
      <c r="MYO43" s="628"/>
      <c r="MYP43" s="628"/>
      <c r="MYQ43" s="628"/>
      <c r="MYR43" s="628"/>
      <c r="MYS43" s="628"/>
      <c r="MYT43" s="628"/>
      <c r="MYU43" s="628"/>
      <c r="MYV43" s="628"/>
      <c r="MYW43" s="628"/>
      <c r="MYX43" s="628"/>
      <c r="MYY43" s="628"/>
      <c r="MYZ43" s="628"/>
      <c r="MZA43" s="628"/>
      <c r="MZB43" s="628"/>
      <c r="MZC43" s="628"/>
      <c r="MZD43" s="628"/>
      <c r="MZE43" s="628"/>
      <c r="MZF43" s="628"/>
      <c r="MZG43" s="628"/>
      <c r="MZH43" s="628"/>
      <c r="MZI43" s="628"/>
      <c r="MZJ43" s="628"/>
      <c r="MZK43" s="628"/>
      <c r="MZL43" s="628"/>
      <c r="MZM43" s="628"/>
      <c r="MZN43" s="628"/>
      <c r="MZO43" s="628"/>
      <c r="MZP43" s="628"/>
      <c r="MZQ43" s="627"/>
      <c r="MZR43" s="628"/>
      <c r="MZS43" s="628"/>
      <c r="MZT43" s="628"/>
      <c r="MZU43" s="628"/>
      <c r="MZV43" s="628"/>
      <c r="MZW43" s="628"/>
      <c r="MZX43" s="628"/>
      <c r="MZY43" s="628"/>
      <c r="MZZ43" s="628"/>
      <c r="NAA43" s="628"/>
      <c r="NAB43" s="628"/>
      <c r="NAC43" s="628"/>
      <c r="NAD43" s="628"/>
      <c r="NAE43" s="628"/>
      <c r="NAF43" s="628"/>
      <c r="NAG43" s="628"/>
      <c r="NAH43" s="628"/>
      <c r="NAI43" s="628"/>
      <c r="NAJ43" s="628"/>
      <c r="NAK43" s="628"/>
      <c r="NAL43" s="628"/>
      <c r="NAM43" s="628"/>
      <c r="NAN43" s="628"/>
      <c r="NAO43" s="628"/>
      <c r="NAP43" s="628"/>
      <c r="NAQ43" s="628"/>
      <c r="NAR43" s="628"/>
      <c r="NAS43" s="628"/>
      <c r="NAT43" s="628"/>
      <c r="NAU43" s="628"/>
      <c r="NAV43" s="627"/>
      <c r="NAW43" s="628"/>
      <c r="NAX43" s="628"/>
      <c r="NAY43" s="628"/>
      <c r="NAZ43" s="628"/>
      <c r="NBA43" s="628"/>
      <c r="NBB43" s="628"/>
      <c r="NBC43" s="628"/>
      <c r="NBD43" s="628"/>
      <c r="NBE43" s="628"/>
      <c r="NBF43" s="628"/>
      <c r="NBG43" s="628"/>
      <c r="NBH43" s="628"/>
      <c r="NBI43" s="628"/>
      <c r="NBJ43" s="628"/>
      <c r="NBK43" s="628"/>
      <c r="NBL43" s="628"/>
      <c r="NBM43" s="628"/>
      <c r="NBN43" s="628"/>
      <c r="NBO43" s="628"/>
      <c r="NBP43" s="628"/>
      <c r="NBQ43" s="628"/>
      <c r="NBR43" s="628"/>
      <c r="NBS43" s="628"/>
      <c r="NBT43" s="628"/>
      <c r="NBU43" s="628"/>
      <c r="NBV43" s="628"/>
      <c r="NBW43" s="628"/>
      <c r="NBX43" s="628"/>
      <c r="NBY43" s="628"/>
      <c r="NBZ43" s="628"/>
      <c r="NCA43" s="627"/>
      <c r="NCB43" s="628"/>
      <c r="NCC43" s="628"/>
      <c r="NCD43" s="628"/>
      <c r="NCE43" s="628"/>
      <c r="NCF43" s="628"/>
      <c r="NCG43" s="628"/>
      <c r="NCH43" s="628"/>
      <c r="NCI43" s="628"/>
      <c r="NCJ43" s="628"/>
      <c r="NCK43" s="628"/>
      <c r="NCL43" s="628"/>
      <c r="NCM43" s="628"/>
      <c r="NCN43" s="628"/>
      <c r="NCO43" s="628"/>
      <c r="NCP43" s="628"/>
      <c r="NCQ43" s="628"/>
      <c r="NCR43" s="628"/>
      <c r="NCS43" s="628"/>
      <c r="NCT43" s="628"/>
      <c r="NCU43" s="628"/>
      <c r="NCV43" s="628"/>
      <c r="NCW43" s="628"/>
      <c r="NCX43" s="628"/>
      <c r="NCY43" s="628"/>
      <c r="NCZ43" s="628"/>
      <c r="NDA43" s="628"/>
      <c r="NDB43" s="628"/>
      <c r="NDC43" s="628"/>
      <c r="NDD43" s="628"/>
      <c r="NDE43" s="628"/>
      <c r="NDF43" s="627"/>
      <c r="NDG43" s="628"/>
      <c r="NDH43" s="628"/>
      <c r="NDI43" s="628"/>
      <c r="NDJ43" s="628"/>
      <c r="NDK43" s="628"/>
      <c r="NDL43" s="628"/>
      <c r="NDM43" s="628"/>
      <c r="NDN43" s="628"/>
      <c r="NDO43" s="628"/>
      <c r="NDP43" s="628"/>
      <c r="NDQ43" s="628"/>
      <c r="NDR43" s="628"/>
      <c r="NDS43" s="628"/>
      <c r="NDT43" s="628"/>
      <c r="NDU43" s="628"/>
      <c r="NDV43" s="628"/>
      <c r="NDW43" s="628"/>
      <c r="NDX43" s="628"/>
      <c r="NDY43" s="628"/>
      <c r="NDZ43" s="628"/>
      <c r="NEA43" s="628"/>
      <c r="NEB43" s="628"/>
      <c r="NEC43" s="628"/>
      <c r="NED43" s="628"/>
      <c r="NEE43" s="628"/>
      <c r="NEF43" s="628"/>
      <c r="NEG43" s="628"/>
      <c r="NEH43" s="628"/>
      <c r="NEI43" s="628"/>
      <c r="NEJ43" s="628"/>
      <c r="NEK43" s="627"/>
      <c r="NEL43" s="628"/>
      <c r="NEM43" s="628"/>
      <c r="NEN43" s="628"/>
      <c r="NEO43" s="628"/>
      <c r="NEP43" s="628"/>
      <c r="NEQ43" s="628"/>
      <c r="NER43" s="628"/>
      <c r="NES43" s="628"/>
      <c r="NET43" s="628"/>
      <c r="NEU43" s="628"/>
      <c r="NEV43" s="628"/>
      <c r="NEW43" s="628"/>
      <c r="NEX43" s="628"/>
      <c r="NEY43" s="628"/>
      <c r="NEZ43" s="628"/>
      <c r="NFA43" s="628"/>
      <c r="NFB43" s="628"/>
      <c r="NFC43" s="628"/>
      <c r="NFD43" s="628"/>
      <c r="NFE43" s="628"/>
      <c r="NFF43" s="628"/>
      <c r="NFG43" s="628"/>
      <c r="NFH43" s="628"/>
      <c r="NFI43" s="628"/>
      <c r="NFJ43" s="628"/>
      <c r="NFK43" s="628"/>
      <c r="NFL43" s="628"/>
      <c r="NFM43" s="628"/>
      <c r="NFN43" s="628"/>
      <c r="NFO43" s="628"/>
      <c r="NFP43" s="627"/>
      <c r="NFQ43" s="628"/>
      <c r="NFR43" s="628"/>
      <c r="NFS43" s="628"/>
      <c r="NFT43" s="628"/>
      <c r="NFU43" s="628"/>
      <c r="NFV43" s="628"/>
      <c r="NFW43" s="628"/>
      <c r="NFX43" s="628"/>
      <c r="NFY43" s="628"/>
      <c r="NFZ43" s="628"/>
      <c r="NGA43" s="628"/>
      <c r="NGB43" s="628"/>
      <c r="NGC43" s="628"/>
      <c r="NGD43" s="628"/>
      <c r="NGE43" s="628"/>
      <c r="NGF43" s="628"/>
      <c r="NGG43" s="628"/>
      <c r="NGH43" s="628"/>
      <c r="NGI43" s="628"/>
      <c r="NGJ43" s="628"/>
      <c r="NGK43" s="628"/>
      <c r="NGL43" s="628"/>
      <c r="NGM43" s="628"/>
      <c r="NGN43" s="628"/>
      <c r="NGO43" s="628"/>
      <c r="NGP43" s="628"/>
      <c r="NGQ43" s="628"/>
      <c r="NGR43" s="628"/>
      <c r="NGS43" s="628"/>
      <c r="NGT43" s="628"/>
      <c r="NGU43" s="627"/>
      <c r="NGV43" s="628"/>
      <c r="NGW43" s="628"/>
      <c r="NGX43" s="628"/>
      <c r="NGY43" s="628"/>
      <c r="NGZ43" s="628"/>
      <c r="NHA43" s="628"/>
      <c r="NHB43" s="628"/>
      <c r="NHC43" s="628"/>
      <c r="NHD43" s="628"/>
      <c r="NHE43" s="628"/>
      <c r="NHF43" s="628"/>
      <c r="NHG43" s="628"/>
      <c r="NHH43" s="628"/>
      <c r="NHI43" s="628"/>
      <c r="NHJ43" s="628"/>
      <c r="NHK43" s="628"/>
      <c r="NHL43" s="628"/>
      <c r="NHM43" s="628"/>
      <c r="NHN43" s="628"/>
      <c r="NHO43" s="628"/>
      <c r="NHP43" s="628"/>
      <c r="NHQ43" s="628"/>
      <c r="NHR43" s="628"/>
      <c r="NHS43" s="628"/>
      <c r="NHT43" s="628"/>
      <c r="NHU43" s="628"/>
      <c r="NHV43" s="628"/>
      <c r="NHW43" s="628"/>
      <c r="NHX43" s="628"/>
      <c r="NHY43" s="628"/>
      <c r="NHZ43" s="627"/>
      <c r="NIA43" s="628"/>
      <c r="NIB43" s="628"/>
      <c r="NIC43" s="628"/>
      <c r="NID43" s="628"/>
      <c r="NIE43" s="628"/>
      <c r="NIF43" s="628"/>
      <c r="NIG43" s="628"/>
      <c r="NIH43" s="628"/>
      <c r="NII43" s="628"/>
      <c r="NIJ43" s="628"/>
      <c r="NIK43" s="628"/>
      <c r="NIL43" s="628"/>
      <c r="NIM43" s="628"/>
      <c r="NIN43" s="628"/>
      <c r="NIO43" s="628"/>
      <c r="NIP43" s="628"/>
      <c r="NIQ43" s="628"/>
      <c r="NIR43" s="628"/>
      <c r="NIS43" s="628"/>
      <c r="NIT43" s="628"/>
      <c r="NIU43" s="628"/>
      <c r="NIV43" s="628"/>
      <c r="NIW43" s="628"/>
      <c r="NIX43" s="628"/>
      <c r="NIY43" s="628"/>
      <c r="NIZ43" s="628"/>
      <c r="NJA43" s="628"/>
      <c r="NJB43" s="628"/>
      <c r="NJC43" s="628"/>
      <c r="NJD43" s="628"/>
      <c r="NJE43" s="627"/>
      <c r="NJF43" s="628"/>
      <c r="NJG43" s="628"/>
      <c r="NJH43" s="628"/>
      <c r="NJI43" s="628"/>
      <c r="NJJ43" s="628"/>
      <c r="NJK43" s="628"/>
      <c r="NJL43" s="628"/>
      <c r="NJM43" s="628"/>
      <c r="NJN43" s="628"/>
      <c r="NJO43" s="628"/>
      <c r="NJP43" s="628"/>
      <c r="NJQ43" s="628"/>
      <c r="NJR43" s="628"/>
      <c r="NJS43" s="628"/>
      <c r="NJT43" s="628"/>
      <c r="NJU43" s="628"/>
      <c r="NJV43" s="628"/>
      <c r="NJW43" s="628"/>
      <c r="NJX43" s="628"/>
      <c r="NJY43" s="628"/>
      <c r="NJZ43" s="628"/>
      <c r="NKA43" s="628"/>
      <c r="NKB43" s="628"/>
      <c r="NKC43" s="628"/>
      <c r="NKD43" s="628"/>
      <c r="NKE43" s="628"/>
      <c r="NKF43" s="628"/>
      <c r="NKG43" s="628"/>
      <c r="NKH43" s="628"/>
      <c r="NKI43" s="628"/>
      <c r="NKJ43" s="627"/>
      <c r="NKK43" s="628"/>
      <c r="NKL43" s="628"/>
      <c r="NKM43" s="628"/>
      <c r="NKN43" s="628"/>
      <c r="NKO43" s="628"/>
      <c r="NKP43" s="628"/>
      <c r="NKQ43" s="628"/>
      <c r="NKR43" s="628"/>
      <c r="NKS43" s="628"/>
      <c r="NKT43" s="628"/>
      <c r="NKU43" s="628"/>
      <c r="NKV43" s="628"/>
      <c r="NKW43" s="628"/>
      <c r="NKX43" s="628"/>
      <c r="NKY43" s="628"/>
      <c r="NKZ43" s="628"/>
      <c r="NLA43" s="628"/>
      <c r="NLB43" s="628"/>
      <c r="NLC43" s="628"/>
      <c r="NLD43" s="628"/>
      <c r="NLE43" s="628"/>
      <c r="NLF43" s="628"/>
      <c r="NLG43" s="628"/>
      <c r="NLH43" s="628"/>
      <c r="NLI43" s="628"/>
      <c r="NLJ43" s="628"/>
      <c r="NLK43" s="628"/>
      <c r="NLL43" s="628"/>
      <c r="NLM43" s="628"/>
      <c r="NLN43" s="628"/>
      <c r="NLO43" s="627"/>
      <c r="NLP43" s="628"/>
      <c r="NLQ43" s="628"/>
      <c r="NLR43" s="628"/>
      <c r="NLS43" s="628"/>
      <c r="NLT43" s="628"/>
      <c r="NLU43" s="628"/>
      <c r="NLV43" s="628"/>
      <c r="NLW43" s="628"/>
      <c r="NLX43" s="628"/>
      <c r="NLY43" s="628"/>
      <c r="NLZ43" s="628"/>
      <c r="NMA43" s="628"/>
      <c r="NMB43" s="628"/>
      <c r="NMC43" s="628"/>
      <c r="NMD43" s="628"/>
      <c r="NME43" s="628"/>
      <c r="NMF43" s="628"/>
      <c r="NMG43" s="628"/>
      <c r="NMH43" s="628"/>
      <c r="NMI43" s="628"/>
      <c r="NMJ43" s="628"/>
      <c r="NMK43" s="628"/>
      <c r="NML43" s="628"/>
      <c r="NMM43" s="628"/>
      <c r="NMN43" s="628"/>
      <c r="NMO43" s="628"/>
      <c r="NMP43" s="628"/>
      <c r="NMQ43" s="628"/>
      <c r="NMR43" s="628"/>
      <c r="NMS43" s="628"/>
      <c r="NMT43" s="627"/>
      <c r="NMU43" s="628"/>
      <c r="NMV43" s="628"/>
      <c r="NMW43" s="628"/>
      <c r="NMX43" s="628"/>
      <c r="NMY43" s="628"/>
      <c r="NMZ43" s="628"/>
      <c r="NNA43" s="628"/>
      <c r="NNB43" s="628"/>
      <c r="NNC43" s="628"/>
      <c r="NND43" s="628"/>
      <c r="NNE43" s="628"/>
      <c r="NNF43" s="628"/>
      <c r="NNG43" s="628"/>
      <c r="NNH43" s="628"/>
      <c r="NNI43" s="628"/>
      <c r="NNJ43" s="628"/>
      <c r="NNK43" s="628"/>
      <c r="NNL43" s="628"/>
      <c r="NNM43" s="628"/>
      <c r="NNN43" s="628"/>
      <c r="NNO43" s="628"/>
      <c r="NNP43" s="628"/>
      <c r="NNQ43" s="628"/>
      <c r="NNR43" s="628"/>
      <c r="NNS43" s="628"/>
      <c r="NNT43" s="628"/>
      <c r="NNU43" s="628"/>
      <c r="NNV43" s="628"/>
      <c r="NNW43" s="628"/>
      <c r="NNX43" s="628"/>
      <c r="NNY43" s="627"/>
      <c r="NNZ43" s="628"/>
      <c r="NOA43" s="628"/>
      <c r="NOB43" s="628"/>
      <c r="NOC43" s="628"/>
      <c r="NOD43" s="628"/>
      <c r="NOE43" s="628"/>
      <c r="NOF43" s="628"/>
      <c r="NOG43" s="628"/>
      <c r="NOH43" s="628"/>
      <c r="NOI43" s="628"/>
      <c r="NOJ43" s="628"/>
      <c r="NOK43" s="628"/>
      <c r="NOL43" s="628"/>
      <c r="NOM43" s="628"/>
      <c r="NON43" s="628"/>
      <c r="NOO43" s="628"/>
      <c r="NOP43" s="628"/>
      <c r="NOQ43" s="628"/>
      <c r="NOR43" s="628"/>
      <c r="NOS43" s="628"/>
      <c r="NOT43" s="628"/>
      <c r="NOU43" s="628"/>
      <c r="NOV43" s="628"/>
      <c r="NOW43" s="628"/>
      <c r="NOX43" s="628"/>
      <c r="NOY43" s="628"/>
      <c r="NOZ43" s="628"/>
      <c r="NPA43" s="628"/>
      <c r="NPB43" s="628"/>
      <c r="NPC43" s="628"/>
      <c r="NPD43" s="627"/>
      <c r="NPE43" s="628"/>
      <c r="NPF43" s="628"/>
      <c r="NPG43" s="628"/>
      <c r="NPH43" s="628"/>
      <c r="NPI43" s="628"/>
      <c r="NPJ43" s="628"/>
      <c r="NPK43" s="628"/>
      <c r="NPL43" s="628"/>
      <c r="NPM43" s="628"/>
      <c r="NPN43" s="628"/>
      <c r="NPO43" s="628"/>
      <c r="NPP43" s="628"/>
      <c r="NPQ43" s="628"/>
      <c r="NPR43" s="628"/>
      <c r="NPS43" s="628"/>
      <c r="NPT43" s="628"/>
      <c r="NPU43" s="628"/>
      <c r="NPV43" s="628"/>
      <c r="NPW43" s="628"/>
      <c r="NPX43" s="628"/>
      <c r="NPY43" s="628"/>
      <c r="NPZ43" s="628"/>
      <c r="NQA43" s="628"/>
      <c r="NQB43" s="628"/>
      <c r="NQC43" s="628"/>
      <c r="NQD43" s="628"/>
      <c r="NQE43" s="628"/>
      <c r="NQF43" s="628"/>
      <c r="NQG43" s="628"/>
      <c r="NQH43" s="628"/>
      <c r="NQI43" s="627"/>
      <c r="NQJ43" s="628"/>
      <c r="NQK43" s="628"/>
      <c r="NQL43" s="628"/>
      <c r="NQM43" s="628"/>
      <c r="NQN43" s="628"/>
      <c r="NQO43" s="628"/>
      <c r="NQP43" s="628"/>
      <c r="NQQ43" s="628"/>
      <c r="NQR43" s="628"/>
      <c r="NQS43" s="628"/>
      <c r="NQT43" s="628"/>
      <c r="NQU43" s="628"/>
      <c r="NQV43" s="628"/>
      <c r="NQW43" s="628"/>
      <c r="NQX43" s="628"/>
      <c r="NQY43" s="628"/>
      <c r="NQZ43" s="628"/>
      <c r="NRA43" s="628"/>
      <c r="NRB43" s="628"/>
      <c r="NRC43" s="628"/>
      <c r="NRD43" s="628"/>
      <c r="NRE43" s="628"/>
      <c r="NRF43" s="628"/>
      <c r="NRG43" s="628"/>
      <c r="NRH43" s="628"/>
      <c r="NRI43" s="628"/>
      <c r="NRJ43" s="628"/>
      <c r="NRK43" s="628"/>
      <c r="NRL43" s="628"/>
      <c r="NRM43" s="628"/>
      <c r="NRN43" s="627"/>
      <c r="NRO43" s="628"/>
      <c r="NRP43" s="628"/>
      <c r="NRQ43" s="628"/>
      <c r="NRR43" s="628"/>
      <c r="NRS43" s="628"/>
      <c r="NRT43" s="628"/>
      <c r="NRU43" s="628"/>
      <c r="NRV43" s="628"/>
      <c r="NRW43" s="628"/>
      <c r="NRX43" s="628"/>
      <c r="NRY43" s="628"/>
      <c r="NRZ43" s="628"/>
      <c r="NSA43" s="628"/>
      <c r="NSB43" s="628"/>
      <c r="NSC43" s="628"/>
      <c r="NSD43" s="628"/>
      <c r="NSE43" s="628"/>
      <c r="NSF43" s="628"/>
      <c r="NSG43" s="628"/>
      <c r="NSH43" s="628"/>
      <c r="NSI43" s="628"/>
      <c r="NSJ43" s="628"/>
      <c r="NSK43" s="628"/>
      <c r="NSL43" s="628"/>
      <c r="NSM43" s="628"/>
      <c r="NSN43" s="628"/>
      <c r="NSO43" s="628"/>
      <c r="NSP43" s="628"/>
      <c r="NSQ43" s="628"/>
      <c r="NSR43" s="628"/>
      <c r="NSS43" s="627"/>
      <c r="NST43" s="628"/>
      <c r="NSU43" s="628"/>
      <c r="NSV43" s="628"/>
      <c r="NSW43" s="628"/>
      <c r="NSX43" s="628"/>
      <c r="NSY43" s="628"/>
      <c r="NSZ43" s="628"/>
      <c r="NTA43" s="628"/>
      <c r="NTB43" s="628"/>
      <c r="NTC43" s="628"/>
      <c r="NTD43" s="628"/>
      <c r="NTE43" s="628"/>
      <c r="NTF43" s="628"/>
      <c r="NTG43" s="628"/>
      <c r="NTH43" s="628"/>
      <c r="NTI43" s="628"/>
      <c r="NTJ43" s="628"/>
      <c r="NTK43" s="628"/>
      <c r="NTL43" s="628"/>
      <c r="NTM43" s="628"/>
      <c r="NTN43" s="628"/>
      <c r="NTO43" s="628"/>
      <c r="NTP43" s="628"/>
      <c r="NTQ43" s="628"/>
      <c r="NTR43" s="628"/>
      <c r="NTS43" s="628"/>
      <c r="NTT43" s="628"/>
      <c r="NTU43" s="628"/>
      <c r="NTV43" s="628"/>
      <c r="NTW43" s="628"/>
      <c r="NTX43" s="627"/>
      <c r="NTY43" s="628"/>
      <c r="NTZ43" s="628"/>
      <c r="NUA43" s="628"/>
      <c r="NUB43" s="628"/>
      <c r="NUC43" s="628"/>
      <c r="NUD43" s="628"/>
      <c r="NUE43" s="628"/>
      <c r="NUF43" s="628"/>
      <c r="NUG43" s="628"/>
      <c r="NUH43" s="628"/>
      <c r="NUI43" s="628"/>
      <c r="NUJ43" s="628"/>
      <c r="NUK43" s="628"/>
      <c r="NUL43" s="628"/>
      <c r="NUM43" s="628"/>
      <c r="NUN43" s="628"/>
      <c r="NUO43" s="628"/>
      <c r="NUP43" s="628"/>
      <c r="NUQ43" s="628"/>
      <c r="NUR43" s="628"/>
      <c r="NUS43" s="628"/>
      <c r="NUT43" s="628"/>
      <c r="NUU43" s="628"/>
      <c r="NUV43" s="628"/>
      <c r="NUW43" s="628"/>
      <c r="NUX43" s="628"/>
      <c r="NUY43" s="628"/>
      <c r="NUZ43" s="628"/>
      <c r="NVA43" s="628"/>
      <c r="NVB43" s="628"/>
      <c r="NVC43" s="627"/>
      <c r="NVD43" s="628"/>
      <c r="NVE43" s="628"/>
      <c r="NVF43" s="628"/>
      <c r="NVG43" s="628"/>
      <c r="NVH43" s="628"/>
      <c r="NVI43" s="628"/>
      <c r="NVJ43" s="628"/>
      <c r="NVK43" s="628"/>
      <c r="NVL43" s="628"/>
      <c r="NVM43" s="628"/>
      <c r="NVN43" s="628"/>
      <c r="NVO43" s="628"/>
      <c r="NVP43" s="628"/>
      <c r="NVQ43" s="628"/>
      <c r="NVR43" s="628"/>
      <c r="NVS43" s="628"/>
      <c r="NVT43" s="628"/>
      <c r="NVU43" s="628"/>
      <c r="NVV43" s="628"/>
      <c r="NVW43" s="628"/>
      <c r="NVX43" s="628"/>
      <c r="NVY43" s="628"/>
      <c r="NVZ43" s="628"/>
      <c r="NWA43" s="628"/>
      <c r="NWB43" s="628"/>
      <c r="NWC43" s="628"/>
      <c r="NWD43" s="628"/>
      <c r="NWE43" s="628"/>
      <c r="NWF43" s="628"/>
      <c r="NWG43" s="628"/>
      <c r="NWH43" s="627"/>
      <c r="NWI43" s="628"/>
      <c r="NWJ43" s="628"/>
      <c r="NWK43" s="628"/>
      <c r="NWL43" s="628"/>
      <c r="NWM43" s="628"/>
      <c r="NWN43" s="628"/>
      <c r="NWO43" s="628"/>
      <c r="NWP43" s="628"/>
      <c r="NWQ43" s="628"/>
      <c r="NWR43" s="628"/>
      <c r="NWS43" s="628"/>
      <c r="NWT43" s="628"/>
      <c r="NWU43" s="628"/>
      <c r="NWV43" s="628"/>
      <c r="NWW43" s="628"/>
      <c r="NWX43" s="628"/>
      <c r="NWY43" s="628"/>
      <c r="NWZ43" s="628"/>
      <c r="NXA43" s="628"/>
      <c r="NXB43" s="628"/>
      <c r="NXC43" s="628"/>
      <c r="NXD43" s="628"/>
      <c r="NXE43" s="628"/>
      <c r="NXF43" s="628"/>
      <c r="NXG43" s="628"/>
      <c r="NXH43" s="628"/>
      <c r="NXI43" s="628"/>
      <c r="NXJ43" s="628"/>
      <c r="NXK43" s="628"/>
      <c r="NXL43" s="628"/>
      <c r="NXM43" s="627"/>
      <c r="NXN43" s="628"/>
      <c r="NXO43" s="628"/>
      <c r="NXP43" s="628"/>
      <c r="NXQ43" s="628"/>
      <c r="NXR43" s="628"/>
      <c r="NXS43" s="628"/>
      <c r="NXT43" s="628"/>
      <c r="NXU43" s="628"/>
      <c r="NXV43" s="628"/>
      <c r="NXW43" s="628"/>
      <c r="NXX43" s="628"/>
      <c r="NXY43" s="628"/>
      <c r="NXZ43" s="628"/>
      <c r="NYA43" s="628"/>
      <c r="NYB43" s="628"/>
      <c r="NYC43" s="628"/>
      <c r="NYD43" s="628"/>
      <c r="NYE43" s="628"/>
      <c r="NYF43" s="628"/>
      <c r="NYG43" s="628"/>
      <c r="NYH43" s="628"/>
      <c r="NYI43" s="628"/>
      <c r="NYJ43" s="628"/>
      <c r="NYK43" s="628"/>
      <c r="NYL43" s="628"/>
      <c r="NYM43" s="628"/>
      <c r="NYN43" s="628"/>
      <c r="NYO43" s="628"/>
      <c r="NYP43" s="628"/>
      <c r="NYQ43" s="628"/>
      <c r="NYR43" s="627"/>
      <c r="NYS43" s="628"/>
      <c r="NYT43" s="628"/>
      <c r="NYU43" s="628"/>
      <c r="NYV43" s="628"/>
      <c r="NYW43" s="628"/>
      <c r="NYX43" s="628"/>
      <c r="NYY43" s="628"/>
      <c r="NYZ43" s="628"/>
      <c r="NZA43" s="628"/>
      <c r="NZB43" s="628"/>
      <c r="NZC43" s="628"/>
      <c r="NZD43" s="628"/>
      <c r="NZE43" s="628"/>
      <c r="NZF43" s="628"/>
      <c r="NZG43" s="628"/>
      <c r="NZH43" s="628"/>
      <c r="NZI43" s="628"/>
      <c r="NZJ43" s="628"/>
      <c r="NZK43" s="628"/>
      <c r="NZL43" s="628"/>
      <c r="NZM43" s="628"/>
      <c r="NZN43" s="628"/>
      <c r="NZO43" s="628"/>
      <c r="NZP43" s="628"/>
      <c r="NZQ43" s="628"/>
      <c r="NZR43" s="628"/>
      <c r="NZS43" s="628"/>
      <c r="NZT43" s="628"/>
      <c r="NZU43" s="628"/>
      <c r="NZV43" s="628"/>
      <c r="NZW43" s="627"/>
      <c r="NZX43" s="628"/>
      <c r="NZY43" s="628"/>
      <c r="NZZ43" s="628"/>
      <c r="OAA43" s="628"/>
      <c r="OAB43" s="628"/>
      <c r="OAC43" s="628"/>
      <c r="OAD43" s="628"/>
      <c r="OAE43" s="628"/>
      <c r="OAF43" s="628"/>
      <c r="OAG43" s="628"/>
      <c r="OAH43" s="628"/>
      <c r="OAI43" s="628"/>
      <c r="OAJ43" s="628"/>
      <c r="OAK43" s="628"/>
      <c r="OAL43" s="628"/>
      <c r="OAM43" s="628"/>
      <c r="OAN43" s="628"/>
      <c r="OAO43" s="628"/>
      <c r="OAP43" s="628"/>
      <c r="OAQ43" s="628"/>
      <c r="OAR43" s="628"/>
      <c r="OAS43" s="628"/>
      <c r="OAT43" s="628"/>
      <c r="OAU43" s="628"/>
      <c r="OAV43" s="628"/>
      <c r="OAW43" s="628"/>
      <c r="OAX43" s="628"/>
      <c r="OAY43" s="628"/>
      <c r="OAZ43" s="628"/>
      <c r="OBA43" s="628"/>
      <c r="OBB43" s="627"/>
      <c r="OBC43" s="628"/>
      <c r="OBD43" s="628"/>
      <c r="OBE43" s="628"/>
      <c r="OBF43" s="628"/>
      <c r="OBG43" s="628"/>
      <c r="OBH43" s="628"/>
      <c r="OBI43" s="628"/>
      <c r="OBJ43" s="628"/>
      <c r="OBK43" s="628"/>
      <c r="OBL43" s="628"/>
      <c r="OBM43" s="628"/>
      <c r="OBN43" s="628"/>
      <c r="OBO43" s="628"/>
      <c r="OBP43" s="628"/>
      <c r="OBQ43" s="628"/>
      <c r="OBR43" s="628"/>
      <c r="OBS43" s="628"/>
      <c r="OBT43" s="628"/>
      <c r="OBU43" s="628"/>
      <c r="OBV43" s="628"/>
      <c r="OBW43" s="628"/>
      <c r="OBX43" s="628"/>
      <c r="OBY43" s="628"/>
      <c r="OBZ43" s="628"/>
      <c r="OCA43" s="628"/>
      <c r="OCB43" s="628"/>
      <c r="OCC43" s="628"/>
      <c r="OCD43" s="628"/>
      <c r="OCE43" s="628"/>
      <c r="OCF43" s="628"/>
      <c r="OCG43" s="627"/>
      <c r="OCH43" s="628"/>
      <c r="OCI43" s="628"/>
      <c r="OCJ43" s="628"/>
      <c r="OCK43" s="628"/>
      <c r="OCL43" s="628"/>
      <c r="OCM43" s="628"/>
      <c r="OCN43" s="628"/>
      <c r="OCO43" s="628"/>
      <c r="OCP43" s="628"/>
      <c r="OCQ43" s="628"/>
      <c r="OCR43" s="628"/>
      <c r="OCS43" s="628"/>
      <c r="OCT43" s="628"/>
      <c r="OCU43" s="628"/>
      <c r="OCV43" s="628"/>
      <c r="OCW43" s="628"/>
      <c r="OCX43" s="628"/>
      <c r="OCY43" s="628"/>
      <c r="OCZ43" s="628"/>
      <c r="ODA43" s="628"/>
      <c r="ODB43" s="628"/>
      <c r="ODC43" s="628"/>
      <c r="ODD43" s="628"/>
      <c r="ODE43" s="628"/>
      <c r="ODF43" s="628"/>
      <c r="ODG43" s="628"/>
      <c r="ODH43" s="628"/>
      <c r="ODI43" s="628"/>
      <c r="ODJ43" s="628"/>
      <c r="ODK43" s="628"/>
      <c r="ODL43" s="627"/>
      <c r="ODM43" s="628"/>
      <c r="ODN43" s="628"/>
      <c r="ODO43" s="628"/>
      <c r="ODP43" s="628"/>
      <c r="ODQ43" s="628"/>
      <c r="ODR43" s="628"/>
      <c r="ODS43" s="628"/>
      <c r="ODT43" s="628"/>
      <c r="ODU43" s="628"/>
      <c r="ODV43" s="628"/>
      <c r="ODW43" s="628"/>
      <c r="ODX43" s="628"/>
      <c r="ODY43" s="628"/>
      <c r="ODZ43" s="628"/>
      <c r="OEA43" s="628"/>
      <c r="OEB43" s="628"/>
      <c r="OEC43" s="628"/>
      <c r="OED43" s="628"/>
      <c r="OEE43" s="628"/>
      <c r="OEF43" s="628"/>
      <c r="OEG43" s="628"/>
      <c r="OEH43" s="628"/>
      <c r="OEI43" s="628"/>
      <c r="OEJ43" s="628"/>
      <c r="OEK43" s="628"/>
      <c r="OEL43" s="628"/>
      <c r="OEM43" s="628"/>
      <c r="OEN43" s="628"/>
      <c r="OEO43" s="628"/>
      <c r="OEP43" s="628"/>
      <c r="OEQ43" s="627"/>
      <c r="OER43" s="628"/>
      <c r="OES43" s="628"/>
      <c r="OET43" s="628"/>
      <c r="OEU43" s="628"/>
      <c r="OEV43" s="628"/>
      <c r="OEW43" s="628"/>
      <c r="OEX43" s="628"/>
      <c r="OEY43" s="628"/>
      <c r="OEZ43" s="628"/>
      <c r="OFA43" s="628"/>
      <c r="OFB43" s="628"/>
      <c r="OFC43" s="628"/>
      <c r="OFD43" s="628"/>
      <c r="OFE43" s="628"/>
      <c r="OFF43" s="628"/>
      <c r="OFG43" s="628"/>
      <c r="OFH43" s="628"/>
      <c r="OFI43" s="628"/>
      <c r="OFJ43" s="628"/>
      <c r="OFK43" s="628"/>
      <c r="OFL43" s="628"/>
      <c r="OFM43" s="628"/>
      <c r="OFN43" s="628"/>
      <c r="OFO43" s="628"/>
      <c r="OFP43" s="628"/>
      <c r="OFQ43" s="628"/>
      <c r="OFR43" s="628"/>
      <c r="OFS43" s="628"/>
      <c r="OFT43" s="628"/>
      <c r="OFU43" s="628"/>
      <c r="OFV43" s="627"/>
      <c r="OFW43" s="628"/>
      <c r="OFX43" s="628"/>
      <c r="OFY43" s="628"/>
      <c r="OFZ43" s="628"/>
      <c r="OGA43" s="628"/>
      <c r="OGB43" s="628"/>
      <c r="OGC43" s="628"/>
      <c r="OGD43" s="628"/>
      <c r="OGE43" s="628"/>
      <c r="OGF43" s="628"/>
      <c r="OGG43" s="628"/>
      <c r="OGH43" s="628"/>
      <c r="OGI43" s="628"/>
      <c r="OGJ43" s="628"/>
      <c r="OGK43" s="628"/>
      <c r="OGL43" s="628"/>
      <c r="OGM43" s="628"/>
      <c r="OGN43" s="628"/>
      <c r="OGO43" s="628"/>
      <c r="OGP43" s="628"/>
      <c r="OGQ43" s="628"/>
      <c r="OGR43" s="628"/>
      <c r="OGS43" s="628"/>
      <c r="OGT43" s="628"/>
      <c r="OGU43" s="628"/>
      <c r="OGV43" s="628"/>
      <c r="OGW43" s="628"/>
      <c r="OGX43" s="628"/>
      <c r="OGY43" s="628"/>
      <c r="OGZ43" s="628"/>
      <c r="OHA43" s="627"/>
      <c r="OHB43" s="628"/>
      <c r="OHC43" s="628"/>
      <c r="OHD43" s="628"/>
      <c r="OHE43" s="628"/>
      <c r="OHF43" s="628"/>
      <c r="OHG43" s="628"/>
      <c r="OHH43" s="628"/>
      <c r="OHI43" s="628"/>
      <c r="OHJ43" s="628"/>
      <c r="OHK43" s="628"/>
      <c r="OHL43" s="628"/>
      <c r="OHM43" s="628"/>
      <c r="OHN43" s="628"/>
      <c r="OHO43" s="628"/>
      <c r="OHP43" s="628"/>
      <c r="OHQ43" s="628"/>
      <c r="OHR43" s="628"/>
      <c r="OHS43" s="628"/>
      <c r="OHT43" s="628"/>
      <c r="OHU43" s="628"/>
      <c r="OHV43" s="628"/>
      <c r="OHW43" s="628"/>
      <c r="OHX43" s="628"/>
      <c r="OHY43" s="628"/>
      <c r="OHZ43" s="628"/>
      <c r="OIA43" s="628"/>
      <c r="OIB43" s="628"/>
      <c r="OIC43" s="628"/>
      <c r="OID43" s="628"/>
      <c r="OIE43" s="628"/>
      <c r="OIF43" s="627"/>
      <c r="OIG43" s="628"/>
      <c r="OIH43" s="628"/>
      <c r="OII43" s="628"/>
      <c r="OIJ43" s="628"/>
      <c r="OIK43" s="628"/>
      <c r="OIL43" s="628"/>
      <c r="OIM43" s="628"/>
      <c r="OIN43" s="628"/>
      <c r="OIO43" s="628"/>
      <c r="OIP43" s="628"/>
      <c r="OIQ43" s="628"/>
      <c r="OIR43" s="628"/>
      <c r="OIS43" s="628"/>
      <c r="OIT43" s="628"/>
      <c r="OIU43" s="628"/>
      <c r="OIV43" s="628"/>
      <c r="OIW43" s="628"/>
      <c r="OIX43" s="628"/>
      <c r="OIY43" s="628"/>
      <c r="OIZ43" s="628"/>
      <c r="OJA43" s="628"/>
      <c r="OJB43" s="628"/>
      <c r="OJC43" s="628"/>
      <c r="OJD43" s="628"/>
      <c r="OJE43" s="628"/>
      <c r="OJF43" s="628"/>
      <c r="OJG43" s="628"/>
      <c r="OJH43" s="628"/>
      <c r="OJI43" s="628"/>
      <c r="OJJ43" s="628"/>
      <c r="OJK43" s="627"/>
      <c r="OJL43" s="628"/>
      <c r="OJM43" s="628"/>
      <c r="OJN43" s="628"/>
      <c r="OJO43" s="628"/>
      <c r="OJP43" s="628"/>
      <c r="OJQ43" s="628"/>
      <c r="OJR43" s="628"/>
      <c r="OJS43" s="628"/>
      <c r="OJT43" s="628"/>
      <c r="OJU43" s="628"/>
      <c r="OJV43" s="628"/>
      <c r="OJW43" s="628"/>
      <c r="OJX43" s="628"/>
      <c r="OJY43" s="628"/>
      <c r="OJZ43" s="628"/>
      <c r="OKA43" s="628"/>
      <c r="OKB43" s="628"/>
      <c r="OKC43" s="628"/>
      <c r="OKD43" s="628"/>
      <c r="OKE43" s="628"/>
      <c r="OKF43" s="628"/>
      <c r="OKG43" s="628"/>
      <c r="OKH43" s="628"/>
      <c r="OKI43" s="628"/>
      <c r="OKJ43" s="628"/>
      <c r="OKK43" s="628"/>
      <c r="OKL43" s="628"/>
      <c r="OKM43" s="628"/>
      <c r="OKN43" s="628"/>
      <c r="OKO43" s="628"/>
      <c r="OKP43" s="627"/>
      <c r="OKQ43" s="628"/>
      <c r="OKR43" s="628"/>
      <c r="OKS43" s="628"/>
      <c r="OKT43" s="628"/>
      <c r="OKU43" s="628"/>
      <c r="OKV43" s="628"/>
      <c r="OKW43" s="628"/>
      <c r="OKX43" s="628"/>
      <c r="OKY43" s="628"/>
      <c r="OKZ43" s="628"/>
      <c r="OLA43" s="628"/>
      <c r="OLB43" s="628"/>
      <c r="OLC43" s="628"/>
      <c r="OLD43" s="628"/>
      <c r="OLE43" s="628"/>
      <c r="OLF43" s="628"/>
      <c r="OLG43" s="628"/>
      <c r="OLH43" s="628"/>
      <c r="OLI43" s="628"/>
      <c r="OLJ43" s="628"/>
      <c r="OLK43" s="628"/>
      <c r="OLL43" s="628"/>
      <c r="OLM43" s="628"/>
      <c r="OLN43" s="628"/>
      <c r="OLO43" s="628"/>
      <c r="OLP43" s="628"/>
      <c r="OLQ43" s="628"/>
      <c r="OLR43" s="628"/>
      <c r="OLS43" s="628"/>
      <c r="OLT43" s="628"/>
      <c r="OLU43" s="627"/>
      <c r="OLV43" s="628"/>
      <c r="OLW43" s="628"/>
      <c r="OLX43" s="628"/>
      <c r="OLY43" s="628"/>
      <c r="OLZ43" s="628"/>
      <c r="OMA43" s="628"/>
      <c r="OMB43" s="628"/>
      <c r="OMC43" s="628"/>
      <c r="OMD43" s="628"/>
      <c r="OME43" s="628"/>
      <c r="OMF43" s="628"/>
      <c r="OMG43" s="628"/>
      <c r="OMH43" s="628"/>
      <c r="OMI43" s="628"/>
      <c r="OMJ43" s="628"/>
      <c r="OMK43" s="628"/>
      <c r="OML43" s="628"/>
      <c r="OMM43" s="628"/>
      <c r="OMN43" s="628"/>
      <c r="OMO43" s="628"/>
      <c r="OMP43" s="628"/>
      <c r="OMQ43" s="628"/>
      <c r="OMR43" s="628"/>
      <c r="OMS43" s="628"/>
      <c r="OMT43" s="628"/>
      <c r="OMU43" s="628"/>
      <c r="OMV43" s="628"/>
      <c r="OMW43" s="628"/>
      <c r="OMX43" s="628"/>
      <c r="OMY43" s="628"/>
      <c r="OMZ43" s="627"/>
      <c r="ONA43" s="628"/>
      <c r="ONB43" s="628"/>
      <c r="ONC43" s="628"/>
      <c r="OND43" s="628"/>
      <c r="ONE43" s="628"/>
      <c r="ONF43" s="628"/>
      <c r="ONG43" s="628"/>
      <c r="ONH43" s="628"/>
      <c r="ONI43" s="628"/>
      <c r="ONJ43" s="628"/>
      <c r="ONK43" s="628"/>
      <c r="ONL43" s="628"/>
      <c r="ONM43" s="628"/>
      <c r="ONN43" s="628"/>
      <c r="ONO43" s="628"/>
      <c r="ONP43" s="628"/>
      <c r="ONQ43" s="628"/>
      <c r="ONR43" s="628"/>
      <c r="ONS43" s="628"/>
      <c r="ONT43" s="628"/>
      <c r="ONU43" s="628"/>
      <c r="ONV43" s="628"/>
      <c r="ONW43" s="628"/>
      <c r="ONX43" s="628"/>
      <c r="ONY43" s="628"/>
      <c r="ONZ43" s="628"/>
      <c r="OOA43" s="628"/>
      <c r="OOB43" s="628"/>
      <c r="OOC43" s="628"/>
      <c r="OOD43" s="628"/>
      <c r="OOE43" s="627"/>
      <c r="OOF43" s="628"/>
      <c r="OOG43" s="628"/>
      <c r="OOH43" s="628"/>
      <c r="OOI43" s="628"/>
      <c r="OOJ43" s="628"/>
      <c r="OOK43" s="628"/>
      <c r="OOL43" s="628"/>
      <c r="OOM43" s="628"/>
      <c r="OON43" s="628"/>
      <c r="OOO43" s="628"/>
      <c r="OOP43" s="628"/>
      <c r="OOQ43" s="628"/>
      <c r="OOR43" s="628"/>
      <c r="OOS43" s="628"/>
      <c r="OOT43" s="628"/>
      <c r="OOU43" s="628"/>
      <c r="OOV43" s="628"/>
      <c r="OOW43" s="628"/>
      <c r="OOX43" s="628"/>
      <c r="OOY43" s="628"/>
      <c r="OOZ43" s="628"/>
      <c r="OPA43" s="628"/>
      <c r="OPB43" s="628"/>
      <c r="OPC43" s="628"/>
      <c r="OPD43" s="628"/>
      <c r="OPE43" s="628"/>
      <c r="OPF43" s="628"/>
      <c r="OPG43" s="628"/>
      <c r="OPH43" s="628"/>
      <c r="OPI43" s="628"/>
      <c r="OPJ43" s="627"/>
      <c r="OPK43" s="628"/>
      <c r="OPL43" s="628"/>
      <c r="OPM43" s="628"/>
      <c r="OPN43" s="628"/>
      <c r="OPO43" s="628"/>
      <c r="OPP43" s="628"/>
      <c r="OPQ43" s="628"/>
      <c r="OPR43" s="628"/>
      <c r="OPS43" s="628"/>
      <c r="OPT43" s="628"/>
      <c r="OPU43" s="628"/>
      <c r="OPV43" s="628"/>
      <c r="OPW43" s="628"/>
      <c r="OPX43" s="628"/>
      <c r="OPY43" s="628"/>
      <c r="OPZ43" s="628"/>
      <c r="OQA43" s="628"/>
      <c r="OQB43" s="628"/>
      <c r="OQC43" s="628"/>
      <c r="OQD43" s="628"/>
      <c r="OQE43" s="628"/>
      <c r="OQF43" s="628"/>
      <c r="OQG43" s="628"/>
      <c r="OQH43" s="628"/>
      <c r="OQI43" s="628"/>
      <c r="OQJ43" s="628"/>
      <c r="OQK43" s="628"/>
      <c r="OQL43" s="628"/>
      <c r="OQM43" s="628"/>
      <c r="OQN43" s="628"/>
      <c r="OQO43" s="627"/>
      <c r="OQP43" s="628"/>
      <c r="OQQ43" s="628"/>
      <c r="OQR43" s="628"/>
      <c r="OQS43" s="628"/>
      <c r="OQT43" s="628"/>
      <c r="OQU43" s="628"/>
      <c r="OQV43" s="628"/>
      <c r="OQW43" s="628"/>
      <c r="OQX43" s="628"/>
      <c r="OQY43" s="628"/>
      <c r="OQZ43" s="628"/>
      <c r="ORA43" s="628"/>
      <c r="ORB43" s="628"/>
      <c r="ORC43" s="628"/>
      <c r="ORD43" s="628"/>
      <c r="ORE43" s="628"/>
      <c r="ORF43" s="628"/>
      <c r="ORG43" s="628"/>
      <c r="ORH43" s="628"/>
      <c r="ORI43" s="628"/>
      <c r="ORJ43" s="628"/>
      <c r="ORK43" s="628"/>
      <c r="ORL43" s="628"/>
      <c r="ORM43" s="628"/>
      <c r="ORN43" s="628"/>
      <c r="ORO43" s="628"/>
      <c r="ORP43" s="628"/>
      <c r="ORQ43" s="628"/>
      <c r="ORR43" s="628"/>
      <c r="ORS43" s="628"/>
      <c r="ORT43" s="627"/>
      <c r="ORU43" s="628"/>
      <c r="ORV43" s="628"/>
      <c r="ORW43" s="628"/>
      <c r="ORX43" s="628"/>
      <c r="ORY43" s="628"/>
      <c r="ORZ43" s="628"/>
      <c r="OSA43" s="628"/>
      <c r="OSB43" s="628"/>
      <c r="OSC43" s="628"/>
      <c r="OSD43" s="628"/>
      <c r="OSE43" s="628"/>
      <c r="OSF43" s="628"/>
      <c r="OSG43" s="628"/>
      <c r="OSH43" s="628"/>
      <c r="OSI43" s="628"/>
      <c r="OSJ43" s="628"/>
      <c r="OSK43" s="628"/>
      <c r="OSL43" s="628"/>
      <c r="OSM43" s="628"/>
      <c r="OSN43" s="628"/>
      <c r="OSO43" s="628"/>
      <c r="OSP43" s="628"/>
      <c r="OSQ43" s="628"/>
      <c r="OSR43" s="628"/>
      <c r="OSS43" s="628"/>
      <c r="OST43" s="628"/>
      <c r="OSU43" s="628"/>
      <c r="OSV43" s="628"/>
      <c r="OSW43" s="628"/>
      <c r="OSX43" s="628"/>
      <c r="OSY43" s="627"/>
      <c r="OSZ43" s="628"/>
      <c r="OTA43" s="628"/>
      <c r="OTB43" s="628"/>
      <c r="OTC43" s="628"/>
      <c r="OTD43" s="628"/>
      <c r="OTE43" s="628"/>
      <c r="OTF43" s="628"/>
      <c r="OTG43" s="628"/>
      <c r="OTH43" s="628"/>
      <c r="OTI43" s="628"/>
      <c r="OTJ43" s="628"/>
      <c r="OTK43" s="628"/>
      <c r="OTL43" s="628"/>
      <c r="OTM43" s="628"/>
      <c r="OTN43" s="628"/>
      <c r="OTO43" s="628"/>
      <c r="OTP43" s="628"/>
      <c r="OTQ43" s="628"/>
      <c r="OTR43" s="628"/>
      <c r="OTS43" s="628"/>
      <c r="OTT43" s="628"/>
      <c r="OTU43" s="628"/>
      <c r="OTV43" s="628"/>
      <c r="OTW43" s="628"/>
      <c r="OTX43" s="628"/>
      <c r="OTY43" s="628"/>
      <c r="OTZ43" s="628"/>
      <c r="OUA43" s="628"/>
      <c r="OUB43" s="628"/>
      <c r="OUC43" s="628"/>
      <c r="OUD43" s="627"/>
      <c r="OUE43" s="628"/>
      <c r="OUF43" s="628"/>
      <c r="OUG43" s="628"/>
      <c r="OUH43" s="628"/>
      <c r="OUI43" s="628"/>
      <c r="OUJ43" s="628"/>
      <c r="OUK43" s="628"/>
      <c r="OUL43" s="628"/>
      <c r="OUM43" s="628"/>
      <c r="OUN43" s="628"/>
      <c r="OUO43" s="628"/>
      <c r="OUP43" s="628"/>
      <c r="OUQ43" s="628"/>
      <c r="OUR43" s="628"/>
      <c r="OUS43" s="628"/>
      <c r="OUT43" s="628"/>
      <c r="OUU43" s="628"/>
      <c r="OUV43" s="628"/>
      <c r="OUW43" s="628"/>
      <c r="OUX43" s="628"/>
      <c r="OUY43" s="628"/>
      <c r="OUZ43" s="628"/>
      <c r="OVA43" s="628"/>
      <c r="OVB43" s="628"/>
      <c r="OVC43" s="628"/>
      <c r="OVD43" s="628"/>
      <c r="OVE43" s="628"/>
      <c r="OVF43" s="628"/>
      <c r="OVG43" s="628"/>
      <c r="OVH43" s="628"/>
      <c r="OVI43" s="627"/>
      <c r="OVJ43" s="628"/>
      <c r="OVK43" s="628"/>
      <c r="OVL43" s="628"/>
      <c r="OVM43" s="628"/>
      <c r="OVN43" s="628"/>
      <c r="OVO43" s="628"/>
      <c r="OVP43" s="628"/>
      <c r="OVQ43" s="628"/>
      <c r="OVR43" s="628"/>
      <c r="OVS43" s="628"/>
      <c r="OVT43" s="628"/>
      <c r="OVU43" s="628"/>
      <c r="OVV43" s="628"/>
      <c r="OVW43" s="628"/>
      <c r="OVX43" s="628"/>
      <c r="OVY43" s="628"/>
      <c r="OVZ43" s="628"/>
      <c r="OWA43" s="628"/>
      <c r="OWB43" s="628"/>
      <c r="OWC43" s="628"/>
      <c r="OWD43" s="628"/>
      <c r="OWE43" s="628"/>
      <c r="OWF43" s="628"/>
      <c r="OWG43" s="628"/>
      <c r="OWH43" s="628"/>
      <c r="OWI43" s="628"/>
      <c r="OWJ43" s="628"/>
      <c r="OWK43" s="628"/>
      <c r="OWL43" s="628"/>
      <c r="OWM43" s="628"/>
      <c r="OWN43" s="627"/>
      <c r="OWO43" s="628"/>
      <c r="OWP43" s="628"/>
      <c r="OWQ43" s="628"/>
      <c r="OWR43" s="628"/>
      <c r="OWS43" s="628"/>
      <c r="OWT43" s="628"/>
      <c r="OWU43" s="628"/>
      <c r="OWV43" s="628"/>
      <c r="OWW43" s="628"/>
      <c r="OWX43" s="628"/>
      <c r="OWY43" s="628"/>
      <c r="OWZ43" s="628"/>
      <c r="OXA43" s="628"/>
      <c r="OXB43" s="628"/>
      <c r="OXC43" s="628"/>
      <c r="OXD43" s="628"/>
      <c r="OXE43" s="628"/>
      <c r="OXF43" s="628"/>
      <c r="OXG43" s="628"/>
      <c r="OXH43" s="628"/>
      <c r="OXI43" s="628"/>
      <c r="OXJ43" s="628"/>
      <c r="OXK43" s="628"/>
      <c r="OXL43" s="628"/>
      <c r="OXM43" s="628"/>
      <c r="OXN43" s="628"/>
      <c r="OXO43" s="628"/>
      <c r="OXP43" s="628"/>
      <c r="OXQ43" s="628"/>
      <c r="OXR43" s="628"/>
      <c r="OXS43" s="627"/>
      <c r="OXT43" s="628"/>
      <c r="OXU43" s="628"/>
      <c r="OXV43" s="628"/>
      <c r="OXW43" s="628"/>
      <c r="OXX43" s="628"/>
      <c r="OXY43" s="628"/>
      <c r="OXZ43" s="628"/>
      <c r="OYA43" s="628"/>
      <c r="OYB43" s="628"/>
      <c r="OYC43" s="628"/>
      <c r="OYD43" s="628"/>
      <c r="OYE43" s="628"/>
      <c r="OYF43" s="628"/>
      <c r="OYG43" s="628"/>
      <c r="OYH43" s="628"/>
      <c r="OYI43" s="628"/>
      <c r="OYJ43" s="628"/>
      <c r="OYK43" s="628"/>
      <c r="OYL43" s="628"/>
      <c r="OYM43" s="628"/>
      <c r="OYN43" s="628"/>
      <c r="OYO43" s="628"/>
      <c r="OYP43" s="628"/>
      <c r="OYQ43" s="628"/>
      <c r="OYR43" s="628"/>
      <c r="OYS43" s="628"/>
      <c r="OYT43" s="628"/>
      <c r="OYU43" s="628"/>
      <c r="OYV43" s="628"/>
      <c r="OYW43" s="628"/>
      <c r="OYX43" s="627"/>
      <c r="OYY43" s="628"/>
      <c r="OYZ43" s="628"/>
      <c r="OZA43" s="628"/>
      <c r="OZB43" s="628"/>
      <c r="OZC43" s="628"/>
      <c r="OZD43" s="628"/>
      <c r="OZE43" s="628"/>
      <c r="OZF43" s="628"/>
      <c r="OZG43" s="628"/>
      <c r="OZH43" s="628"/>
      <c r="OZI43" s="628"/>
      <c r="OZJ43" s="628"/>
      <c r="OZK43" s="628"/>
      <c r="OZL43" s="628"/>
      <c r="OZM43" s="628"/>
      <c r="OZN43" s="628"/>
      <c r="OZO43" s="628"/>
      <c r="OZP43" s="628"/>
      <c r="OZQ43" s="628"/>
      <c r="OZR43" s="628"/>
      <c r="OZS43" s="628"/>
      <c r="OZT43" s="628"/>
      <c r="OZU43" s="628"/>
      <c r="OZV43" s="628"/>
      <c r="OZW43" s="628"/>
      <c r="OZX43" s="628"/>
      <c r="OZY43" s="628"/>
      <c r="OZZ43" s="628"/>
      <c r="PAA43" s="628"/>
      <c r="PAB43" s="628"/>
      <c r="PAC43" s="627"/>
      <c r="PAD43" s="628"/>
      <c r="PAE43" s="628"/>
      <c r="PAF43" s="628"/>
      <c r="PAG43" s="628"/>
      <c r="PAH43" s="628"/>
      <c r="PAI43" s="628"/>
      <c r="PAJ43" s="628"/>
      <c r="PAK43" s="628"/>
      <c r="PAL43" s="628"/>
      <c r="PAM43" s="628"/>
      <c r="PAN43" s="628"/>
      <c r="PAO43" s="628"/>
      <c r="PAP43" s="628"/>
      <c r="PAQ43" s="628"/>
      <c r="PAR43" s="628"/>
      <c r="PAS43" s="628"/>
      <c r="PAT43" s="628"/>
      <c r="PAU43" s="628"/>
      <c r="PAV43" s="628"/>
      <c r="PAW43" s="628"/>
      <c r="PAX43" s="628"/>
      <c r="PAY43" s="628"/>
      <c r="PAZ43" s="628"/>
      <c r="PBA43" s="628"/>
      <c r="PBB43" s="628"/>
      <c r="PBC43" s="628"/>
      <c r="PBD43" s="628"/>
      <c r="PBE43" s="628"/>
      <c r="PBF43" s="628"/>
      <c r="PBG43" s="628"/>
      <c r="PBH43" s="627"/>
      <c r="PBI43" s="628"/>
      <c r="PBJ43" s="628"/>
      <c r="PBK43" s="628"/>
      <c r="PBL43" s="628"/>
      <c r="PBM43" s="628"/>
      <c r="PBN43" s="628"/>
      <c r="PBO43" s="628"/>
      <c r="PBP43" s="628"/>
      <c r="PBQ43" s="628"/>
      <c r="PBR43" s="628"/>
      <c r="PBS43" s="628"/>
      <c r="PBT43" s="628"/>
      <c r="PBU43" s="628"/>
      <c r="PBV43" s="628"/>
      <c r="PBW43" s="628"/>
      <c r="PBX43" s="628"/>
      <c r="PBY43" s="628"/>
      <c r="PBZ43" s="628"/>
      <c r="PCA43" s="628"/>
      <c r="PCB43" s="628"/>
      <c r="PCC43" s="628"/>
      <c r="PCD43" s="628"/>
      <c r="PCE43" s="628"/>
      <c r="PCF43" s="628"/>
      <c r="PCG43" s="628"/>
      <c r="PCH43" s="628"/>
      <c r="PCI43" s="628"/>
      <c r="PCJ43" s="628"/>
      <c r="PCK43" s="628"/>
      <c r="PCL43" s="628"/>
      <c r="PCM43" s="627"/>
      <c r="PCN43" s="628"/>
      <c r="PCO43" s="628"/>
      <c r="PCP43" s="628"/>
      <c r="PCQ43" s="628"/>
      <c r="PCR43" s="628"/>
      <c r="PCS43" s="628"/>
      <c r="PCT43" s="628"/>
      <c r="PCU43" s="628"/>
      <c r="PCV43" s="628"/>
      <c r="PCW43" s="628"/>
      <c r="PCX43" s="628"/>
      <c r="PCY43" s="628"/>
      <c r="PCZ43" s="628"/>
      <c r="PDA43" s="628"/>
      <c r="PDB43" s="628"/>
      <c r="PDC43" s="628"/>
      <c r="PDD43" s="628"/>
      <c r="PDE43" s="628"/>
      <c r="PDF43" s="628"/>
      <c r="PDG43" s="628"/>
      <c r="PDH43" s="628"/>
      <c r="PDI43" s="628"/>
      <c r="PDJ43" s="628"/>
      <c r="PDK43" s="628"/>
      <c r="PDL43" s="628"/>
      <c r="PDM43" s="628"/>
      <c r="PDN43" s="628"/>
      <c r="PDO43" s="628"/>
      <c r="PDP43" s="628"/>
      <c r="PDQ43" s="628"/>
      <c r="PDR43" s="627"/>
      <c r="PDS43" s="628"/>
      <c r="PDT43" s="628"/>
      <c r="PDU43" s="628"/>
      <c r="PDV43" s="628"/>
      <c r="PDW43" s="628"/>
      <c r="PDX43" s="628"/>
      <c r="PDY43" s="628"/>
      <c r="PDZ43" s="628"/>
      <c r="PEA43" s="628"/>
      <c r="PEB43" s="628"/>
      <c r="PEC43" s="628"/>
      <c r="PED43" s="628"/>
      <c r="PEE43" s="628"/>
      <c r="PEF43" s="628"/>
      <c r="PEG43" s="628"/>
      <c r="PEH43" s="628"/>
      <c r="PEI43" s="628"/>
      <c r="PEJ43" s="628"/>
      <c r="PEK43" s="628"/>
      <c r="PEL43" s="628"/>
      <c r="PEM43" s="628"/>
      <c r="PEN43" s="628"/>
      <c r="PEO43" s="628"/>
      <c r="PEP43" s="628"/>
      <c r="PEQ43" s="628"/>
      <c r="PER43" s="628"/>
      <c r="PES43" s="628"/>
      <c r="PET43" s="628"/>
      <c r="PEU43" s="628"/>
      <c r="PEV43" s="628"/>
      <c r="PEW43" s="627"/>
      <c r="PEX43" s="628"/>
      <c r="PEY43" s="628"/>
      <c r="PEZ43" s="628"/>
      <c r="PFA43" s="628"/>
      <c r="PFB43" s="628"/>
      <c r="PFC43" s="628"/>
      <c r="PFD43" s="628"/>
      <c r="PFE43" s="628"/>
      <c r="PFF43" s="628"/>
      <c r="PFG43" s="628"/>
      <c r="PFH43" s="628"/>
      <c r="PFI43" s="628"/>
      <c r="PFJ43" s="628"/>
      <c r="PFK43" s="628"/>
      <c r="PFL43" s="628"/>
      <c r="PFM43" s="628"/>
      <c r="PFN43" s="628"/>
      <c r="PFO43" s="628"/>
      <c r="PFP43" s="628"/>
      <c r="PFQ43" s="628"/>
      <c r="PFR43" s="628"/>
      <c r="PFS43" s="628"/>
      <c r="PFT43" s="628"/>
      <c r="PFU43" s="628"/>
      <c r="PFV43" s="628"/>
      <c r="PFW43" s="628"/>
      <c r="PFX43" s="628"/>
      <c r="PFY43" s="628"/>
      <c r="PFZ43" s="628"/>
      <c r="PGA43" s="628"/>
      <c r="PGB43" s="627"/>
      <c r="PGC43" s="628"/>
      <c r="PGD43" s="628"/>
      <c r="PGE43" s="628"/>
      <c r="PGF43" s="628"/>
      <c r="PGG43" s="628"/>
      <c r="PGH43" s="628"/>
      <c r="PGI43" s="628"/>
      <c r="PGJ43" s="628"/>
      <c r="PGK43" s="628"/>
      <c r="PGL43" s="628"/>
      <c r="PGM43" s="628"/>
      <c r="PGN43" s="628"/>
      <c r="PGO43" s="628"/>
      <c r="PGP43" s="628"/>
      <c r="PGQ43" s="628"/>
      <c r="PGR43" s="628"/>
      <c r="PGS43" s="628"/>
      <c r="PGT43" s="628"/>
      <c r="PGU43" s="628"/>
      <c r="PGV43" s="628"/>
      <c r="PGW43" s="628"/>
      <c r="PGX43" s="628"/>
      <c r="PGY43" s="628"/>
      <c r="PGZ43" s="628"/>
      <c r="PHA43" s="628"/>
      <c r="PHB43" s="628"/>
      <c r="PHC43" s="628"/>
      <c r="PHD43" s="628"/>
      <c r="PHE43" s="628"/>
      <c r="PHF43" s="628"/>
      <c r="PHG43" s="627"/>
      <c r="PHH43" s="628"/>
      <c r="PHI43" s="628"/>
      <c r="PHJ43" s="628"/>
      <c r="PHK43" s="628"/>
      <c r="PHL43" s="628"/>
      <c r="PHM43" s="628"/>
      <c r="PHN43" s="628"/>
      <c r="PHO43" s="628"/>
      <c r="PHP43" s="628"/>
      <c r="PHQ43" s="628"/>
      <c r="PHR43" s="628"/>
      <c r="PHS43" s="628"/>
      <c r="PHT43" s="628"/>
      <c r="PHU43" s="628"/>
      <c r="PHV43" s="628"/>
      <c r="PHW43" s="628"/>
      <c r="PHX43" s="628"/>
      <c r="PHY43" s="628"/>
      <c r="PHZ43" s="628"/>
      <c r="PIA43" s="628"/>
      <c r="PIB43" s="628"/>
      <c r="PIC43" s="628"/>
      <c r="PID43" s="628"/>
      <c r="PIE43" s="628"/>
      <c r="PIF43" s="628"/>
      <c r="PIG43" s="628"/>
      <c r="PIH43" s="628"/>
      <c r="PII43" s="628"/>
      <c r="PIJ43" s="628"/>
      <c r="PIK43" s="628"/>
      <c r="PIL43" s="627"/>
      <c r="PIM43" s="628"/>
      <c r="PIN43" s="628"/>
      <c r="PIO43" s="628"/>
      <c r="PIP43" s="628"/>
      <c r="PIQ43" s="628"/>
      <c r="PIR43" s="628"/>
      <c r="PIS43" s="628"/>
      <c r="PIT43" s="628"/>
      <c r="PIU43" s="628"/>
      <c r="PIV43" s="628"/>
      <c r="PIW43" s="628"/>
      <c r="PIX43" s="628"/>
      <c r="PIY43" s="628"/>
      <c r="PIZ43" s="628"/>
      <c r="PJA43" s="628"/>
      <c r="PJB43" s="628"/>
      <c r="PJC43" s="628"/>
      <c r="PJD43" s="628"/>
      <c r="PJE43" s="628"/>
      <c r="PJF43" s="628"/>
      <c r="PJG43" s="628"/>
      <c r="PJH43" s="628"/>
      <c r="PJI43" s="628"/>
      <c r="PJJ43" s="628"/>
      <c r="PJK43" s="628"/>
      <c r="PJL43" s="628"/>
      <c r="PJM43" s="628"/>
      <c r="PJN43" s="628"/>
      <c r="PJO43" s="628"/>
      <c r="PJP43" s="628"/>
      <c r="PJQ43" s="627"/>
      <c r="PJR43" s="628"/>
      <c r="PJS43" s="628"/>
      <c r="PJT43" s="628"/>
      <c r="PJU43" s="628"/>
      <c r="PJV43" s="628"/>
      <c r="PJW43" s="628"/>
      <c r="PJX43" s="628"/>
      <c r="PJY43" s="628"/>
      <c r="PJZ43" s="628"/>
      <c r="PKA43" s="628"/>
      <c r="PKB43" s="628"/>
      <c r="PKC43" s="628"/>
      <c r="PKD43" s="628"/>
      <c r="PKE43" s="628"/>
      <c r="PKF43" s="628"/>
      <c r="PKG43" s="628"/>
      <c r="PKH43" s="628"/>
      <c r="PKI43" s="628"/>
      <c r="PKJ43" s="628"/>
      <c r="PKK43" s="628"/>
      <c r="PKL43" s="628"/>
      <c r="PKM43" s="628"/>
      <c r="PKN43" s="628"/>
      <c r="PKO43" s="628"/>
      <c r="PKP43" s="628"/>
      <c r="PKQ43" s="628"/>
      <c r="PKR43" s="628"/>
      <c r="PKS43" s="628"/>
      <c r="PKT43" s="628"/>
      <c r="PKU43" s="628"/>
      <c r="PKV43" s="627"/>
      <c r="PKW43" s="628"/>
      <c r="PKX43" s="628"/>
      <c r="PKY43" s="628"/>
      <c r="PKZ43" s="628"/>
      <c r="PLA43" s="628"/>
      <c r="PLB43" s="628"/>
      <c r="PLC43" s="628"/>
      <c r="PLD43" s="628"/>
      <c r="PLE43" s="628"/>
      <c r="PLF43" s="628"/>
      <c r="PLG43" s="628"/>
      <c r="PLH43" s="628"/>
      <c r="PLI43" s="628"/>
      <c r="PLJ43" s="628"/>
      <c r="PLK43" s="628"/>
      <c r="PLL43" s="628"/>
      <c r="PLM43" s="628"/>
      <c r="PLN43" s="628"/>
      <c r="PLO43" s="628"/>
      <c r="PLP43" s="628"/>
      <c r="PLQ43" s="628"/>
      <c r="PLR43" s="628"/>
      <c r="PLS43" s="628"/>
      <c r="PLT43" s="628"/>
      <c r="PLU43" s="628"/>
      <c r="PLV43" s="628"/>
      <c r="PLW43" s="628"/>
      <c r="PLX43" s="628"/>
      <c r="PLY43" s="628"/>
      <c r="PLZ43" s="628"/>
      <c r="PMA43" s="627"/>
      <c r="PMB43" s="628"/>
      <c r="PMC43" s="628"/>
      <c r="PMD43" s="628"/>
      <c r="PME43" s="628"/>
      <c r="PMF43" s="628"/>
      <c r="PMG43" s="628"/>
      <c r="PMH43" s="628"/>
      <c r="PMI43" s="628"/>
      <c r="PMJ43" s="628"/>
      <c r="PMK43" s="628"/>
      <c r="PML43" s="628"/>
      <c r="PMM43" s="628"/>
      <c r="PMN43" s="628"/>
      <c r="PMO43" s="628"/>
      <c r="PMP43" s="628"/>
      <c r="PMQ43" s="628"/>
      <c r="PMR43" s="628"/>
      <c r="PMS43" s="628"/>
      <c r="PMT43" s="628"/>
      <c r="PMU43" s="628"/>
      <c r="PMV43" s="628"/>
      <c r="PMW43" s="628"/>
      <c r="PMX43" s="628"/>
      <c r="PMY43" s="628"/>
      <c r="PMZ43" s="628"/>
      <c r="PNA43" s="628"/>
      <c r="PNB43" s="628"/>
      <c r="PNC43" s="628"/>
      <c r="PND43" s="628"/>
      <c r="PNE43" s="628"/>
      <c r="PNF43" s="627"/>
      <c r="PNG43" s="628"/>
      <c r="PNH43" s="628"/>
      <c r="PNI43" s="628"/>
      <c r="PNJ43" s="628"/>
      <c r="PNK43" s="628"/>
      <c r="PNL43" s="628"/>
      <c r="PNM43" s="628"/>
      <c r="PNN43" s="628"/>
      <c r="PNO43" s="628"/>
      <c r="PNP43" s="628"/>
      <c r="PNQ43" s="628"/>
      <c r="PNR43" s="628"/>
      <c r="PNS43" s="628"/>
      <c r="PNT43" s="628"/>
      <c r="PNU43" s="628"/>
      <c r="PNV43" s="628"/>
      <c r="PNW43" s="628"/>
      <c r="PNX43" s="628"/>
      <c r="PNY43" s="628"/>
      <c r="PNZ43" s="628"/>
      <c r="POA43" s="628"/>
      <c r="POB43" s="628"/>
      <c r="POC43" s="628"/>
      <c r="POD43" s="628"/>
      <c r="POE43" s="628"/>
      <c r="POF43" s="628"/>
      <c r="POG43" s="628"/>
      <c r="POH43" s="628"/>
      <c r="POI43" s="628"/>
      <c r="POJ43" s="628"/>
      <c r="POK43" s="627"/>
      <c r="POL43" s="628"/>
      <c r="POM43" s="628"/>
      <c r="PON43" s="628"/>
      <c r="POO43" s="628"/>
      <c r="POP43" s="628"/>
      <c r="POQ43" s="628"/>
      <c r="POR43" s="628"/>
      <c r="POS43" s="628"/>
      <c r="POT43" s="628"/>
      <c r="POU43" s="628"/>
      <c r="POV43" s="628"/>
      <c r="POW43" s="628"/>
      <c r="POX43" s="628"/>
      <c r="POY43" s="628"/>
      <c r="POZ43" s="628"/>
      <c r="PPA43" s="628"/>
      <c r="PPB43" s="628"/>
      <c r="PPC43" s="628"/>
      <c r="PPD43" s="628"/>
      <c r="PPE43" s="628"/>
      <c r="PPF43" s="628"/>
      <c r="PPG43" s="628"/>
      <c r="PPH43" s="628"/>
      <c r="PPI43" s="628"/>
      <c r="PPJ43" s="628"/>
      <c r="PPK43" s="628"/>
      <c r="PPL43" s="628"/>
      <c r="PPM43" s="628"/>
      <c r="PPN43" s="628"/>
      <c r="PPO43" s="628"/>
      <c r="PPP43" s="627"/>
      <c r="PPQ43" s="628"/>
      <c r="PPR43" s="628"/>
      <c r="PPS43" s="628"/>
      <c r="PPT43" s="628"/>
      <c r="PPU43" s="628"/>
      <c r="PPV43" s="628"/>
      <c r="PPW43" s="628"/>
      <c r="PPX43" s="628"/>
      <c r="PPY43" s="628"/>
      <c r="PPZ43" s="628"/>
      <c r="PQA43" s="628"/>
      <c r="PQB43" s="628"/>
      <c r="PQC43" s="628"/>
      <c r="PQD43" s="628"/>
      <c r="PQE43" s="628"/>
      <c r="PQF43" s="628"/>
      <c r="PQG43" s="628"/>
      <c r="PQH43" s="628"/>
      <c r="PQI43" s="628"/>
      <c r="PQJ43" s="628"/>
      <c r="PQK43" s="628"/>
      <c r="PQL43" s="628"/>
      <c r="PQM43" s="628"/>
      <c r="PQN43" s="628"/>
      <c r="PQO43" s="628"/>
      <c r="PQP43" s="628"/>
      <c r="PQQ43" s="628"/>
      <c r="PQR43" s="628"/>
      <c r="PQS43" s="628"/>
      <c r="PQT43" s="628"/>
      <c r="PQU43" s="627"/>
      <c r="PQV43" s="628"/>
      <c r="PQW43" s="628"/>
      <c r="PQX43" s="628"/>
      <c r="PQY43" s="628"/>
      <c r="PQZ43" s="628"/>
      <c r="PRA43" s="628"/>
      <c r="PRB43" s="628"/>
      <c r="PRC43" s="628"/>
      <c r="PRD43" s="628"/>
      <c r="PRE43" s="628"/>
      <c r="PRF43" s="628"/>
      <c r="PRG43" s="628"/>
      <c r="PRH43" s="628"/>
      <c r="PRI43" s="628"/>
      <c r="PRJ43" s="628"/>
      <c r="PRK43" s="628"/>
      <c r="PRL43" s="628"/>
      <c r="PRM43" s="628"/>
      <c r="PRN43" s="628"/>
      <c r="PRO43" s="628"/>
      <c r="PRP43" s="628"/>
      <c r="PRQ43" s="628"/>
      <c r="PRR43" s="628"/>
      <c r="PRS43" s="628"/>
      <c r="PRT43" s="628"/>
      <c r="PRU43" s="628"/>
      <c r="PRV43" s="628"/>
      <c r="PRW43" s="628"/>
      <c r="PRX43" s="628"/>
      <c r="PRY43" s="628"/>
      <c r="PRZ43" s="627"/>
      <c r="PSA43" s="628"/>
      <c r="PSB43" s="628"/>
      <c r="PSC43" s="628"/>
      <c r="PSD43" s="628"/>
      <c r="PSE43" s="628"/>
      <c r="PSF43" s="628"/>
      <c r="PSG43" s="628"/>
      <c r="PSH43" s="628"/>
      <c r="PSI43" s="628"/>
      <c r="PSJ43" s="628"/>
      <c r="PSK43" s="628"/>
      <c r="PSL43" s="628"/>
      <c r="PSM43" s="628"/>
      <c r="PSN43" s="628"/>
      <c r="PSO43" s="628"/>
      <c r="PSP43" s="628"/>
      <c r="PSQ43" s="628"/>
      <c r="PSR43" s="628"/>
      <c r="PSS43" s="628"/>
      <c r="PST43" s="628"/>
      <c r="PSU43" s="628"/>
      <c r="PSV43" s="628"/>
      <c r="PSW43" s="628"/>
      <c r="PSX43" s="628"/>
      <c r="PSY43" s="628"/>
      <c r="PSZ43" s="628"/>
      <c r="PTA43" s="628"/>
      <c r="PTB43" s="628"/>
      <c r="PTC43" s="628"/>
      <c r="PTD43" s="628"/>
      <c r="PTE43" s="627"/>
      <c r="PTF43" s="628"/>
      <c r="PTG43" s="628"/>
      <c r="PTH43" s="628"/>
      <c r="PTI43" s="628"/>
      <c r="PTJ43" s="628"/>
      <c r="PTK43" s="628"/>
      <c r="PTL43" s="628"/>
      <c r="PTM43" s="628"/>
      <c r="PTN43" s="628"/>
      <c r="PTO43" s="628"/>
      <c r="PTP43" s="628"/>
      <c r="PTQ43" s="628"/>
      <c r="PTR43" s="628"/>
      <c r="PTS43" s="628"/>
      <c r="PTT43" s="628"/>
      <c r="PTU43" s="628"/>
      <c r="PTV43" s="628"/>
      <c r="PTW43" s="628"/>
      <c r="PTX43" s="628"/>
      <c r="PTY43" s="628"/>
      <c r="PTZ43" s="628"/>
      <c r="PUA43" s="628"/>
      <c r="PUB43" s="628"/>
      <c r="PUC43" s="628"/>
      <c r="PUD43" s="628"/>
      <c r="PUE43" s="628"/>
      <c r="PUF43" s="628"/>
      <c r="PUG43" s="628"/>
      <c r="PUH43" s="628"/>
      <c r="PUI43" s="628"/>
      <c r="PUJ43" s="627"/>
      <c r="PUK43" s="628"/>
      <c r="PUL43" s="628"/>
      <c r="PUM43" s="628"/>
      <c r="PUN43" s="628"/>
      <c r="PUO43" s="628"/>
      <c r="PUP43" s="628"/>
      <c r="PUQ43" s="628"/>
      <c r="PUR43" s="628"/>
      <c r="PUS43" s="628"/>
      <c r="PUT43" s="628"/>
      <c r="PUU43" s="628"/>
      <c r="PUV43" s="628"/>
      <c r="PUW43" s="628"/>
      <c r="PUX43" s="628"/>
      <c r="PUY43" s="628"/>
      <c r="PUZ43" s="628"/>
      <c r="PVA43" s="628"/>
      <c r="PVB43" s="628"/>
      <c r="PVC43" s="628"/>
      <c r="PVD43" s="628"/>
      <c r="PVE43" s="628"/>
      <c r="PVF43" s="628"/>
      <c r="PVG43" s="628"/>
      <c r="PVH43" s="628"/>
      <c r="PVI43" s="628"/>
      <c r="PVJ43" s="628"/>
      <c r="PVK43" s="628"/>
      <c r="PVL43" s="628"/>
      <c r="PVM43" s="628"/>
      <c r="PVN43" s="628"/>
      <c r="PVO43" s="627"/>
      <c r="PVP43" s="628"/>
      <c r="PVQ43" s="628"/>
      <c r="PVR43" s="628"/>
      <c r="PVS43" s="628"/>
      <c r="PVT43" s="628"/>
      <c r="PVU43" s="628"/>
      <c r="PVV43" s="628"/>
      <c r="PVW43" s="628"/>
      <c r="PVX43" s="628"/>
      <c r="PVY43" s="628"/>
      <c r="PVZ43" s="628"/>
      <c r="PWA43" s="628"/>
      <c r="PWB43" s="628"/>
      <c r="PWC43" s="628"/>
      <c r="PWD43" s="628"/>
      <c r="PWE43" s="628"/>
      <c r="PWF43" s="628"/>
      <c r="PWG43" s="628"/>
      <c r="PWH43" s="628"/>
      <c r="PWI43" s="628"/>
      <c r="PWJ43" s="628"/>
      <c r="PWK43" s="628"/>
      <c r="PWL43" s="628"/>
      <c r="PWM43" s="628"/>
      <c r="PWN43" s="628"/>
      <c r="PWO43" s="628"/>
      <c r="PWP43" s="628"/>
      <c r="PWQ43" s="628"/>
      <c r="PWR43" s="628"/>
      <c r="PWS43" s="628"/>
      <c r="PWT43" s="627"/>
      <c r="PWU43" s="628"/>
      <c r="PWV43" s="628"/>
      <c r="PWW43" s="628"/>
      <c r="PWX43" s="628"/>
      <c r="PWY43" s="628"/>
      <c r="PWZ43" s="628"/>
      <c r="PXA43" s="628"/>
      <c r="PXB43" s="628"/>
      <c r="PXC43" s="628"/>
      <c r="PXD43" s="628"/>
      <c r="PXE43" s="628"/>
      <c r="PXF43" s="628"/>
      <c r="PXG43" s="628"/>
      <c r="PXH43" s="628"/>
      <c r="PXI43" s="628"/>
      <c r="PXJ43" s="628"/>
      <c r="PXK43" s="628"/>
      <c r="PXL43" s="628"/>
      <c r="PXM43" s="628"/>
      <c r="PXN43" s="628"/>
      <c r="PXO43" s="628"/>
      <c r="PXP43" s="628"/>
      <c r="PXQ43" s="628"/>
      <c r="PXR43" s="628"/>
      <c r="PXS43" s="628"/>
      <c r="PXT43" s="628"/>
      <c r="PXU43" s="628"/>
      <c r="PXV43" s="628"/>
      <c r="PXW43" s="628"/>
      <c r="PXX43" s="628"/>
      <c r="PXY43" s="627"/>
      <c r="PXZ43" s="628"/>
      <c r="PYA43" s="628"/>
      <c r="PYB43" s="628"/>
      <c r="PYC43" s="628"/>
      <c r="PYD43" s="628"/>
      <c r="PYE43" s="628"/>
      <c r="PYF43" s="628"/>
      <c r="PYG43" s="628"/>
      <c r="PYH43" s="628"/>
      <c r="PYI43" s="628"/>
      <c r="PYJ43" s="628"/>
      <c r="PYK43" s="628"/>
      <c r="PYL43" s="628"/>
      <c r="PYM43" s="628"/>
      <c r="PYN43" s="628"/>
      <c r="PYO43" s="628"/>
      <c r="PYP43" s="628"/>
      <c r="PYQ43" s="628"/>
      <c r="PYR43" s="628"/>
      <c r="PYS43" s="628"/>
      <c r="PYT43" s="628"/>
      <c r="PYU43" s="628"/>
      <c r="PYV43" s="628"/>
      <c r="PYW43" s="628"/>
      <c r="PYX43" s="628"/>
      <c r="PYY43" s="628"/>
      <c r="PYZ43" s="628"/>
      <c r="PZA43" s="628"/>
      <c r="PZB43" s="628"/>
      <c r="PZC43" s="628"/>
      <c r="PZD43" s="627"/>
      <c r="PZE43" s="628"/>
      <c r="PZF43" s="628"/>
      <c r="PZG43" s="628"/>
      <c r="PZH43" s="628"/>
      <c r="PZI43" s="628"/>
      <c r="PZJ43" s="628"/>
      <c r="PZK43" s="628"/>
      <c r="PZL43" s="628"/>
      <c r="PZM43" s="628"/>
      <c r="PZN43" s="628"/>
      <c r="PZO43" s="628"/>
      <c r="PZP43" s="628"/>
      <c r="PZQ43" s="628"/>
      <c r="PZR43" s="628"/>
      <c r="PZS43" s="628"/>
      <c r="PZT43" s="628"/>
      <c r="PZU43" s="628"/>
      <c r="PZV43" s="628"/>
      <c r="PZW43" s="628"/>
      <c r="PZX43" s="628"/>
      <c r="PZY43" s="628"/>
      <c r="PZZ43" s="628"/>
      <c r="QAA43" s="628"/>
      <c r="QAB43" s="628"/>
      <c r="QAC43" s="628"/>
      <c r="QAD43" s="628"/>
      <c r="QAE43" s="628"/>
      <c r="QAF43" s="628"/>
      <c r="QAG43" s="628"/>
      <c r="QAH43" s="628"/>
      <c r="QAI43" s="627"/>
      <c r="QAJ43" s="628"/>
      <c r="QAK43" s="628"/>
      <c r="QAL43" s="628"/>
      <c r="QAM43" s="628"/>
      <c r="QAN43" s="628"/>
      <c r="QAO43" s="628"/>
      <c r="QAP43" s="628"/>
      <c r="QAQ43" s="628"/>
      <c r="QAR43" s="628"/>
      <c r="QAS43" s="628"/>
      <c r="QAT43" s="628"/>
      <c r="QAU43" s="628"/>
      <c r="QAV43" s="628"/>
      <c r="QAW43" s="628"/>
      <c r="QAX43" s="628"/>
      <c r="QAY43" s="628"/>
      <c r="QAZ43" s="628"/>
      <c r="QBA43" s="628"/>
      <c r="QBB43" s="628"/>
      <c r="QBC43" s="628"/>
      <c r="QBD43" s="628"/>
      <c r="QBE43" s="628"/>
      <c r="QBF43" s="628"/>
      <c r="QBG43" s="628"/>
      <c r="QBH43" s="628"/>
      <c r="QBI43" s="628"/>
      <c r="QBJ43" s="628"/>
      <c r="QBK43" s="628"/>
      <c r="QBL43" s="628"/>
      <c r="QBM43" s="628"/>
      <c r="QBN43" s="627"/>
      <c r="QBO43" s="628"/>
      <c r="QBP43" s="628"/>
      <c r="QBQ43" s="628"/>
      <c r="QBR43" s="628"/>
      <c r="QBS43" s="628"/>
      <c r="QBT43" s="628"/>
      <c r="QBU43" s="628"/>
      <c r="QBV43" s="628"/>
      <c r="QBW43" s="628"/>
      <c r="QBX43" s="628"/>
      <c r="QBY43" s="628"/>
      <c r="QBZ43" s="628"/>
      <c r="QCA43" s="628"/>
      <c r="QCB43" s="628"/>
      <c r="QCC43" s="628"/>
      <c r="QCD43" s="628"/>
      <c r="QCE43" s="628"/>
      <c r="QCF43" s="628"/>
      <c r="QCG43" s="628"/>
      <c r="QCH43" s="628"/>
      <c r="QCI43" s="628"/>
      <c r="QCJ43" s="628"/>
      <c r="QCK43" s="628"/>
      <c r="QCL43" s="628"/>
      <c r="QCM43" s="628"/>
      <c r="QCN43" s="628"/>
      <c r="QCO43" s="628"/>
      <c r="QCP43" s="628"/>
      <c r="QCQ43" s="628"/>
      <c r="QCR43" s="628"/>
      <c r="QCS43" s="627"/>
      <c r="QCT43" s="628"/>
      <c r="QCU43" s="628"/>
      <c r="QCV43" s="628"/>
      <c r="QCW43" s="628"/>
      <c r="QCX43" s="628"/>
      <c r="QCY43" s="628"/>
      <c r="QCZ43" s="628"/>
      <c r="QDA43" s="628"/>
      <c r="QDB43" s="628"/>
      <c r="QDC43" s="628"/>
      <c r="QDD43" s="628"/>
      <c r="QDE43" s="628"/>
      <c r="QDF43" s="628"/>
      <c r="QDG43" s="628"/>
      <c r="QDH43" s="628"/>
      <c r="QDI43" s="628"/>
      <c r="QDJ43" s="628"/>
      <c r="QDK43" s="628"/>
      <c r="QDL43" s="628"/>
      <c r="QDM43" s="628"/>
      <c r="QDN43" s="628"/>
      <c r="QDO43" s="628"/>
      <c r="QDP43" s="628"/>
      <c r="QDQ43" s="628"/>
      <c r="QDR43" s="628"/>
      <c r="QDS43" s="628"/>
      <c r="QDT43" s="628"/>
      <c r="QDU43" s="628"/>
      <c r="QDV43" s="628"/>
      <c r="QDW43" s="628"/>
      <c r="QDX43" s="627"/>
      <c r="QDY43" s="628"/>
      <c r="QDZ43" s="628"/>
      <c r="QEA43" s="628"/>
      <c r="QEB43" s="628"/>
      <c r="QEC43" s="628"/>
      <c r="QED43" s="628"/>
      <c r="QEE43" s="628"/>
      <c r="QEF43" s="628"/>
      <c r="QEG43" s="628"/>
      <c r="QEH43" s="628"/>
      <c r="QEI43" s="628"/>
      <c r="QEJ43" s="628"/>
      <c r="QEK43" s="628"/>
      <c r="QEL43" s="628"/>
      <c r="QEM43" s="628"/>
      <c r="QEN43" s="628"/>
      <c r="QEO43" s="628"/>
      <c r="QEP43" s="628"/>
      <c r="QEQ43" s="628"/>
      <c r="QER43" s="628"/>
      <c r="QES43" s="628"/>
      <c r="QET43" s="628"/>
      <c r="QEU43" s="628"/>
      <c r="QEV43" s="628"/>
      <c r="QEW43" s="628"/>
      <c r="QEX43" s="628"/>
      <c r="QEY43" s="628"/>
      <c r="QEZ43" s="628"/>
      <c r="QFA43" s="628"/>
      <c r="QFB43" s="628"/>
      <c r="QFC43" s="627"/>
      <c r="QFD43" s="628"/>
      <c r="QFE43" s="628"/>
      <c r="QFF43" s="628"/>
      <c r="QFG43" s="628"/>
      <c r="QFH43" s="628"/>
      <c r="QFI43" s="628"/>
      <c r="QFJ43" s="628"/>
      <c r="QFK43" s="628"/>
      <c r="QFL43" s="628"/>
      <c r="QFM43" s="628"/>
      <c r="QFN43" s="628"/>
      <c r="QFO43" s="628"/>
      <c r="QFP43" s="628"/>
      <c r="QFQ43" s="628"/>
      <c r="QFR43" s="628"/>
      <c r="QFS43" s="628"/>
      <c r="QFT43" s="628"/>
      <c r="QFU43" s="628"/>
      <c r="QFV43" s="628"/>
      <c r="QFW43" s="628"/>
      <c r="QFX43" s="628"/>
      <c r="QFY43" s="628"/>
      <c r="QFZ43" s="628"/>
      <c r="QGA43" s="628"/>
      <c r="QGB43" s="628"/>
      <c r="QGC43" s="628"/>
      <c r="QGD43" s="628"/>
      <c r="QGE43" s="628"/>
      <c r="QGF43" s="628"/>
      <c r="QGG43" s="628"/>
      <c r="QGH43" s="627"/>
      <c r="QGI43" s="628"/>
      <c r="QGJ43" s="628"/>
      <c r="QGK43" s="628"/>
      <c r="QGL43" s="628"/>
      <c r="QGM43" s="628"/>
      <c r="QGN43" s="628"/>
      <c r="QGO43" s="628"/>
      <c r="QGP43" s="628"/>
      <c r="QGQ43" s="628"/>
      <c r="QGR43" s="628"/>
      <c r="QGS43" s="628"/>
      <c r="QGT43" s="628"/>
      <c r="QGU43" s="628"/>
      <c r="QGV43" s="628"/>
      <c r="QGW43" s="628"/>
      <c r="QGX43" s="628"/>
      <c r="QGY43" s="628"/>
      <c r="QGZ43" s="628"/>
      <c r="QHA43" s="628"/>
      <c r="QHB43" s="628"/>
      <c r="QHC43" s="628"/>
      <c r="QHD43" s="628"/>
      <c r="QHE43" s="628"/>
      <c r="QHF43" s="628"/>
      <c r="QHG43" s="628"/>
      <c r="QHH43" s="628"/>
      <c r="QHI43" s="628"/>
      <c r="QHJ43" s="628"/>
      <c r="QHK43" s="628"/>
      <c r="QHL43" s="628"/>
      <c r="QHM43" s="627"/>
      <c r="QHN43" s="628"/>
      <c r="QHO43" s="628"/>
      <c r="QHP43" s="628"/>
      <c r="QHQ43" s="628"/>
      <c r="QHR43" s="628"/>
      <c r="QHS43" s="628"/>
      <c r="QHT43" s="628"/>
      <c r="QHU43" s="628"/>
      <c r="QHV43" s="628"/>
      <c r="QHW43" s="628"/>
      <c r="QHX43" s="628"/>
      <c r="QHY43" s="628"/>
      <c r="QHZ43" s="628"/>
      <c r="QIA43" s="628"/>
      <c r="QIB43" s="628"/>
      <c r="QIC43" s="628"/>
      <c r="QID43" s="628"/>
      <c r="QIE43" s="628"/>
      <c r="QIF43" s="628"/>
      <c r="QIG43" s="628"/>
      <c r="QIH43" s="628"/>
      <c r="QII43" s="628"/>
      <c r="QIJ43" s="628"/>
      <c r="QIK43" s="628"/>
      <c r="QIL43" s="628"/>
      <c r="QIM43" s="628"/>
      <c r="QIN43" s="628"/>
      <c r="QIO43" s="628"/>
      <c r="QIP43" s="628"/>
      <c r="QIQ43" s="628"/>
      <c r="QIR43" s="627"/>
      <c r="QIS43" s="628"/>
      <c r="QIT43" s="628"/>
      <c r="QIU43" s="628"/>
      <c r="QIV43" s="628"/>
      <c r="QIW43" s="628"/>
      <c r="QIX43" s="628"/>
      <c r="QIY43" s="628"/>
      <c r="QIZ43" s="628"/>
      <c r="QJA43" s="628"/>
      <c r="QJB43" s="628"/>
      <c r="QJC43" s="628"/>
      <c r="QJD43" s="628"/>
      <c r="QJE43" s="628"/>
      <c r="QJF43" s="628"/>
      <c r="QJG43" s="628"/>
      <c r="QJH43" s="628"/>
      <c r="QJI43" s="628"/>
      <c r="QJJ43" s="628"/>
      <c r="QJK43" s="628"/>
      <c r="QJL43" s="628"/>
      <c r="QJM43" s="628"/>
      <c r="QJN43" s="628"/>
      <c r="QJO43" s="628"/>
      <c r="QJP43" s="628"/>
      <c r="QJQ43" s="628"/>
      <c r="QJR43" s="628"/>
      <c r="QJS43" s="628"/>
      <c r="QJT43" s="628"/>
      <c r="QJU43" s="628"/>
      <c r="QJV43" s="628"/>
      <c r="QJW43" s="627"/>
      <c r="QJX43" s="628"/>
      <c r="QJY43" s="628"/>
      <c r="QJZ43" s="628"/>
      <c r="QKA43" s="628"/>
      <c r="QKB43" s="628"/>
      <c r="QKC43" s="628"/>
      <c r="QKD43" s="628"/>
      <c r="QKE43" s="628"/>
      <c r="QKF43" s="628"/>
      <c r="QKG43" s="628"/>
      <c r="QKH43" s="628"/>
      <c r="QKI43" s="628"/>
      <c r="QKJ43" s="628"/>
      <c r="QKK43" s="628"/>
      <c r="QKL43" s="628"/>
      <c r="QKM43" s="628"/>
      <c r="QKN43" s="628"/>
      <c r="QKO43" s="628"/>
      <c r="QKP43" s="628"/>
      <c r="QKQ43" s="628"/>
      <c r="QKR43" s="628"/>
      <c r="QKS43" s="628"/>
      <c r="QKT43" s="628"/>
      <c r="QKU43" s="628"/>
      <c r="QKV43" s="628"/>
      <c r="QKW43" s="628"/>
      <c r="QKX43" s="628"/>
      <c r="QKY43" s="628"/>
      <c r="QKZ43" s="628"/>
      <c r="QLA43" s="628"/>
      <c r="QLB43" s="627"/>
      <c r="QLC43" s="628"/>
      <c r="QLD43" s="628"/>
      <c r="QLE43" s="628"/>
      <c r="QLF43" s="628"/>
      <c r="QLG43" s="628"/>
      <c r="QLH43" s="628"/>
      <c r="QLI43" s="628"/>
      <c r="QLJ43" s="628"/>
      <c r="QLK43" s="628"/>
      <c r="QLL43" s="628"/>
      <c r="QLM43" s="628"/>
      <c r="QLN43" s="628"/>
      <c r="QLO43" s="628"/>
      <c r="QLP43" s="628"/>
      <c r="QLQ43" s="628"/>
      <c r="QLR43" s="628"/>
      <c r="QLS43" s="628"/>
      <c r="QLT43" s="628"/>
      <c r="QLU43" s="628"/>
      <c r="QLV43" s="628"/>
      <c r="QLW43" s="628"/>
      <c r="QLX43" s="628"/>
      <c r="QLY43" s="628"/>
      <c r="QLZ43" s="628"/>
      <c r="QMA43" s="628"/>
      <c r="QMB43" s="628"/>
      <c r="QMC43" s="628"/>
      <c r="QMD43" s="628"/>
      <c r="QME43" s="628"/>
      <c r="QMF43" s="628"/>
      <c r="QMG43" s="627"/>
      <c r="QMH43" s="628"/>
      <c r="QMI43" s="628"/>
      <c r="QMJ43" s="628"/>
      <c r="QMK43" s="628"/>
      <c r="QML43" s="628"/>
      <c r="QMM43" s="628"/>
      <c r="QMN43" s="628"/>
      <c r="QMO43" s="628"/>
      <c r="QMP43" s="628"/>
      <c r="QMQ43" s="628"/>
      <c r="QMR43" s="628"/>
      <c r="QMS43" s="628"/>
      <c r="QMT43" s="628"/>
      <c r="QMU43" s="628"/>
      <c r="QMV43" s="628"/>
      <c r="QMW43" s="628"/>
      <c r="QMX43" s="628"/>
      <c r="QMY43" s="628"/>
      <c r="QMZ43" s="628"/>
      <c r="QNA43" s="628"/>
      <c r="QNB43" s="628"/>
      <c r="QNC43" s="628"/>
      <c r="QND43" s="628"/>
      <c r="QNE43" s="628"/>
      <c r="QNF43" s="628"/>
      <c r="QNG43" s="628"/>
      <c r="QNH43" s="628"/>
      <c r="QNI43" s="628"/>
      <c r="QNJ43" s="628"/>
      <c r="QNK43" s="628"/>
      <c r="QNL43" s="627"/>
      <c r="QNM43" s="628"/>
      <c r="QNN43" s="628"/>
      <c r="QNO43" s="628"/>
      <c r="QNP43" s="628"/>
      <c r="QNQ43" s="628"/>
      <c r="QNR43" s="628"/>
      <c r="QNS43" s="628"/>
      <c r="QNT43" s="628"/>
      <c r="QNU43" s="628"/>
      <c r="QNV43" s="628"/>
      <c r="QNW43" s="628"/>
      <c r="QNX43" s="628"/>
      <c r="QNY43" s="628"/>
      <c r="QNZ43" s="628"/>
      <c r="QOA43" s="628"/>
      <c r="QOB43" s="628"/>
      <c r="QOC43" s="628"/>
      <c r="QOD43" s="628"/>
      <c r="QOE43" s="628"/>
      <c r="QOF43" s="628"/>
      <c r="QOG43" s="628"/>
      <c r="QOH43" s="628"/>
      <c r="QOI43" s="628"/>
      <c r="QOJ43" s="628"/>
      <c r="QOK43" s="628"/>
      <c r="QOL43" s="628"/>
      <c r="QOM43" s="628"/>
      <c r="QON43" s="628"/>
      <c r="QOO43" s="628"/>
      <c r="QOP43" s="628"/>
      <c r="QOQ43" s="627"/>
      <c r="QOR43" s="628"/>
      <c r="QOS43" s="628"/>
      <c r="QOT43" s="628"/>
      <c r="QOU43" s="628"/>
      <c r="QOV43" s="628"/>
      <c r="QOW43" s="628"/>
      <c r="QOX43" s="628"/>
      <c r="QOY43" s="628"/>
      <c r="QOZ43" s="628"/>
      <c r="QPA43" s="628"/>
      <c r="QPB43" s="628"/>
      <c r="QPC43" s="628"/>
      <c r="QPD43" s="628"/>
      <c r="QPE43" s="628"/>
      <c r="QPF43" s="628"/>
      <c r="QPG43" s="628"/>
      <c r="QPH43" s="628"/>
      <c r="QPI43" s="628"/>
      <c r="QPJ43" s="628"/>
      <c r="QPK43" s="628"/>
      <c r="QPL43" s="628"/>
      <c r="QPM43" s="628"/>
      <c r="QPN43" s="628"/>
      <c r="QPO43" s="628"/>
      <c r="QPP43" s="628"/>
      <c r="QPQ43" s="628"/>
      <c r="QPR43" s="628"/>
      <c r="QPS43" s="628"/>
      <c r="QPT43" s="628"/>
      <c r="QPU43" s="628"/>
      <c r="QPV43" s="627"/>
      <c r="QPW43" s="628"/>
      <c r="QPX43" s="628"/>
      <c r="QPY43" s="628"/>
      <c r="QPZ43" s="628"/>
      <c r="QQA43" s="628"/>
      <c r="QQB43" s="628"/>
      <c r="QQC43" s="628"/>
      <c r="QQD43" s="628"/>
      <c r="QQE43" s="628"/>
      <c r="QQF43" s="628"/>
      <c r="QQG43" s="628"/>
      <c r="QQH43" s="628"/>
      <c r="QQI43" s="628"/>
      <c r="QQJ43" s="628"/>
      <c r="QQK43" s="628"/>
      <c r="QQL43" s="628"/>
      <c r="QQM43" s="628"/>
      <c r="QQN43" s="628"/>
      <c r="QQO43" s="628"/>
      <c r="QQP43" s="628"/>
      <c r="QQQ43" s="628"/>
      <c r="QQR43" s="628"/>
      <c r="QQS43" s="628"/>
      <c r="QQT43" s="628"/>
      <c r="QQU43" s="628"/>
      <c r="QQV43" s="628"/>
      <c r="QQW43" s="628"/>
      <c r="QQX43" s="628"/>
      <c r="QQY43" s="628"/>
      <c r="QQZ43" s="628"/>
      <c r="QRA43" s="627"/>
      <c r="QRB43" s="628"/>
      <c r="QRC43" s="628"/>
      <c r="QRD43" s="628"/>
      <c r="QRE43" s="628"/>
      <c r="QRF43" s="628"/>
      <c r="QRG43" s="628"/>
      <c r="QRH43" s="628"/>
      <c r="QRI43" s="628"/>
      <c r="QRJ43" s="628"/>
      <c r="QRK43" s="628"/>
      <c r="QRL43" s="628"/>
      <c r="QRM43" s="628"/>
      <c r="QRN43" s="628"/>
      <c r="QRO43" s="628"/>
      <c r="QRP43" s="628"/>
      <c r="QRQ43" s="628"/>
      <c r="QRR43" s="628"/>
      <c r="QRS43" s="628"/>
      <c r="QRT43" s="628"/>
      <c r="QRU43" s="628"/>
      <c r="QRV43" s="628"/>
      <c r="QRW43" s="628"/>
      <c r="QRX43" s="628"/>
      <c r="QRY43" s="628"/>
      <c r="QRZ43" s="628"/>
      <c r="QSA43" s="628"/>
      <c r="QSB43" s="628"/>
      <c r="QSC43" s="628"/>
      <c r="QSD43" s="628"/>
      <c r="QSE43" s="628"/>
      <c r="QSF43" s="627"/>
      <c r="QSG43" s="628"/>
      <c r="QSH43" s="628"/>
      <c r="QSI43" s="628"/>
      <c r="QSJ43" s="628"/>
      <c r="QSK43" s="628"/>
      <c r="QSL43" s="628"/>
      <c r="QSM43" s="628"/>
      <c r="QSN43" s="628"/>
      <c r="QSO43" s="628"/>
      <c r="QSP43" s="628"/>
      <c r="QSQ43" s="628"/>
      <c r="QSR43" s="628"/>
      <c r="QSS43" s="628"/>
      <c r="QST43" s="628"/>
      <c r="QSU43" s="628"/>
      <c r="QSV43" s="628"/>
      <c r="QSW43" s="628"/>
      <c r="QSX43" s="628"/>
      <c r="QSY43" s="628"/>
      <c r="QSZ43" s="628"/>
      <c r="QTA43" s="628"/>
      <c r="QTB43" s="628"/>
      <c r="QTC43" s="628"/>
      <c r="QTD43" s="628"/>
      <c r="QTE43" s="628"/>
      <c r="QTF43" s="628"/>
      <c r="QTG43" s="628"/>
      <c r="QTH43" s="628"/>
      <c r="QTI43" s="628"/>
      <c r="QTJ43" s="628"/>
      <c r="QTK43" s="627"/>
      <c r="QTL43" s="628"/>
      <c r="QTM43" s="628"/>
      <c r="QTN43" s="628"/>
      <c r="QTO43" s="628"/>
      <c r="QTP43" s="628"/>
      <c r="QTQ43" s="628"/>
      <c r="QTR43" s="628"/>
      <c r="QTS43" s="628"/>
      <c r="QTT43" s="628"/>
      <c r="QTU43" s="628"/>
      <c r="QTV43" s="628"/>
      <c r="QTW43" s="628"/>
      <c r="QTX43" s="628"/>
      <c r="QTY43" s="628"/>
      <c r="QTZ43" s="628"/>
      <c r="QUA43" s="628"/>
      <c r="QUB43" s="628"/>
      <c r="QUC43" s="628"/>
      <c r="QUD43" s="628"/>
      <c r="QUE43" s="628"/>
      <c r="QUF43" s="628"/>
      <c r="QUG43" s="628"/>
      <c r="QUH43" s="628"/>
      <c r="QUI43" s="628"/>
      <c r="QUJ43" s="628"/>
      <c r="QUK43" s="628"/>
      <c r="QUL43" s="628"/>
      <c r="QUM43" s="628"/>
      <c r="QUN43" s="628"/>
      <c r="QUO43" s="628"/>
      <c r="QUP43" s="627"/>
      <c r="QUQ43" s="628"/>
      <c r="QUR43" s="628"/>
      <c r="QUS43" s="628"/>
      <c r="QUT43" s="628"/>
      <c r="QUU43" s="628"/>
      <c r="QUV43" s="628"/>
      <c r="QUW43" s="628"/>
      <c r="QUX43" s="628"/>
      <c r="QUY43" s="628"/>
      <c r="QUZ43" s="628"/>
      <c r="QVA43" s="628"/>
      <c r="QVB43" s="628"/>
      <c r="QVC43" s="628"/>
      <c r="QVD43" s="628"/>
      <c r="QVE43" s="628"/>
      <c r="QVF43" s="628"/>
      <c r="QVG43" s="628"/>
      <c r="QVH43" s="628"/>
      <c r="QVI43" s="628"/>
      <c r="QVJ43" s="628"/>
      <c r="QVK43" s="628"/>
      <c r="QVL43" s="628"/>
      <c r="QVM43" s="628"/>
      <c r="QVN43" s="628"/>
      <c r="QVO43" s="628"/>
      <c r="QVP43" s="628"/>
      <c r="QVQ43" s="628"/>
      <c r="QVR43" s="628"/>
      <c r="QVS43" s="628"/>
      <c r="QVT43" s="628"/>
      <c r="QVU43" s="627"/>
      <c r="QVV43" s="628"/>
      <c r="QVW43" s="628"/>
      <c r="QVX43" s="628"/>
      <c r="QVY43" s="628"/>
      <c r="QVZ43" s="628"/>
      <c r="QWA43" s="628"/>
      <c r="QWB43" s="628"/>
      <c r="QWC43" s="628"/>
      <c r="QWD43" s="628"/>
      <c r="QWE43" s="628"/>
      <c r="QWF43" s="628"/>
      <c r="QWG43" s="628"/>
      <c r="QWH43" s="628"/>
      <c r="QWI43" s="628"/>
      <c r="QWJ43" s="628"/>
      <c r="QWK43" s="628"/>
      <c r="QWL43" s="628"/>
      <c r="QWM43" s="628"/>
      <c r="QWN43" s="628"/>
      <c r="QWO43" s="628"/>
      <c r="QWP43" s="628"/>
      <c r="QWQ43" s="628"/>
      <c r="QWR43" s="628"/>
      <c r="QWS43" s="628"/>
      <c r="QWT43" s="628"/>
      <c r="QWU43" s="628"/>
      <c r="QWV43" s="628"/>
      <c r="QWW43" s="628"/>
      <c r="QWX43" s="628"/>
      <c r="QWY43" s="628"/>
      <c r="QWZ43" s="627"/>
      <c r="QXA43" s="628"/>
      <c r="QXB43" s="628"/>
      <c r="QXC43" s="628"/>
      <c r="QXD43" s="628"/>
      <c r="QXE43" s="628"/>
      <c r="QXF43" s="628"/>
      <c r="QXG43" s="628"/>
      <c r="QXH43" s="628"/>
      <c r="QXI43" s="628"/>
      <c r="QXJ43" s="628"/>
      <c r="QXK43" s="628"/>
      <c r="QXL43" s="628"/>
      <c r="QXM43" s="628"/>
      <c r="QXN43" s="628"/>
      <c r="QXO43" s="628"/>
      <c r="QXP43" s="628"/>
      <c r="QXQ43" s="628"/>
      <c r="QXR43" s="628"/>
      <c r="QXS43" s="628"/>
      <c r="QXT43" s="628"/>
      <c r="QXU43" s="628"/>
      <c r="QXV43" s="628"/>
      <c r="QXW43" s="628"/>
      <c r="QXX43" s="628"/>
      <c r="QXY43" s="628"/>
      <c r="QXZ43" s="628"/>
      <c r="QYA43" s="628"/>
      <c r="QYB43" s="628"/>
      <c r="QYC43" s="628"/>
      <c r="QYD43" s="628"/>
      <c r="QYE43" s="627"/>
      <c r="QYF43" s="628"/>
      <c r="QYG43" s="628"/>
      <c r="QYH43" s="628"/>
      <c r="QYI43" s="628"/>
      <c r="QYJ43" s="628"/>
      <c r="QYK43" s="628"/>
      <c r="QYL43" s="628"/>
      <c r="QYM43" s="628"/>
      <c r="QYN43" s="628"/>
      <c r="QYO43" s="628"/>
      <c r="QYP43" s="628"/>
      <c r="QYQ43" s="628"/>
      <c r="QYR43" s="628"/>
      <c r="QYS43" s="628"/>
      <c r="QYT43" s="628"/>
      <c r="QYU43" s="628"/>
      <c r="QYV43" s="628"/>
      <c r="QYW43" s="628"/>
      <c r="QYX43" s="628"/>
      <c r="QYY43" s="628"/>
      <c r="QYZ43" s="628"/>
      <c r="QZA43" s="628"/>
      <c r="QZB43" s="628"/>
      <c r="QZC43" s="628"/>
      <c r="QZD43" s="628"/>
      <c r="QZE43" s="628"/>
      <c r="QZF43" s="628"/>
      <c r="QZG43" s="628"/>
      <c r="QZH43" s="628"/>
      <c r="QZI43" s="628"/>
      <c r="QZJ43" s="627"/>
      <c r="QZK43" s="628"/>
      <c r="QZL43" s="628"/>
      <c r="QZM43" s="628"/>
      <c r="QZN43" s="628"/>
      <c r="QZO43" s="628"/>
      <c r="QZP43" s="628"/>
      <c r="QZQ43" s="628"/>
      <c r="QZR43" s="628"/>
      <c r="QZS43" s="628"/>
      <c r="QZT43" s="628"/>
      <c r="QZU43" s="628"/>
      <c r="QZV43" s="628"/>
      <c r="QZW43" s="628"/>
      <c r="QZX43" s="628"/>
      <c r="QZY43" s="628"/>
      <c r="QZZ43" s="628"/>
      <c r="RAA43" s="628"/>
      <c r="RAB43" s="628"/>
      <c r="RAC43" s="628"/>
      <c r="RAD43" s="628"/>
      <c r="RAE43" s="628"/>
      <c r="RAF43" s="628"/>
      <c r="RAG43" s="628"/>
      <c r="RAH43" s="628"/>
      <c r="RAI43" s="628"/>
      <c r="RAJ43" s="628"/>
      <c r="RAK43" s="628"/>
      <c r="RAL43" s="628"/>
      <c r="RAM43" s="628"/>
      <c r="RAN43" s="628"/>
      <c r="RAO43" s="627"/>
      <c r="RAP43" s="628"/>
      <c r="RAQ43" s="628"/>
      <c r="RAR43" s="628"/>
      <c r="RAS43" s="628"/>
      <c r="RAT43" s="628"/>
      <c r="RAU43" s="628"/>
      <c r="RAV43" s="628"/>
      <c r="RAW43" s="628"/>
      <c r="RAX43" s="628"/>
      <c r="RAY43" s="628"/>
      <c r="RAZ43" s="628"/>
      <c r="RBA43" s="628"/>
      <c r="RBB43" s="628"/>
      <c r="RBC43" s="628"/>
      <c r="RBD43" s="628"/>
      <c r="RBE43" s="628"/>
      <c r="RBF43" s="628"/>
      <c r="RBG43" s="628"/>
      <c r="RBH43" s="628"/>
      <c r="RBI43" s="628"/>
      <c r="RBJ43" s="628"/>
      <c r="RBK43" s="628"/>
      <c r="RBL43" s="628"/>
      <c r="RBM43" s="628"/>
      <c r="RBN43" s="628"/>
      <c r="RBO43" s="628"/>
      <c r="RBP43" s="628"/>
      <c r="RBQ43" s="628"/>
      <c r="RBR43" s="628"/>
      <c r="RBS43" s="628"/>
      <c r="RBT43" s="627"/>
      <c r="RBU43" s="628"/>
      <c r="RBV43" s="628"/>
      <c r="RBW43" s="628"/>
      <c r="RBX43" s="628"/>
      <c r="RBY43" s="628"/>
      <c r="RBZ43" s="628"/>
      <c r="RCA43" s="628"/>
      <c r="RCB43" s="628"/>
      <c r="RCC43" s="628"/>
      <c r="RCD43" s="628"/>
      <c r="RCE43" s="628"/>
      <c r="RCF43" s="628"/>
      <c r="RCG43" s="628"/>
      <c r="RCH43" s="628"/>
      <c r="RCI43" s="628"/>
      <c r="RCJ43" s="628"/>
      <c r="RCK43" s="628"/>
      <c r="RCL43" s="628"/>
      <c r="RCM43" s="628"/>
      <c r="RCN43" s="628"/>
      <c r="RCO43" s="628"/>
      <c r="RCP43" s="628"/>
      <c r="RCQ43" s="628"/>
      <c r="RCR43" s="628"/>
      <c r="RCS43" s="628"/>
      <c r="RCT43" s="628"/>
      <c r="RCU43" s="628"/>
      <c r="RCV43" s="628"/>
      <c r="RCW43" s="628"/>
      <c r="RCX43" s="628"/>
      <c r="RCY43" s="627"/>
      <c r="RCZ43" s="628"/>
      <c r="RDA43" s="628"/>
      <c r="RDB43" s="628"/>
      <c r="RDC43" s="628"/>
      <c r="RDD43" s="628"/>
      <c r="RDE43" s="628"/>
      <c r="RDF43" s="628"/>
      <c r="RDG43" s="628"/>
      <c r="RDH43" s="628"/>
      <c r="RDI43" s="628"/>
      <c r="RDJ43" s="628"/>
      <c r="RDK43" s="628"/>
      <c r="RDL43" s="628"/>
      <c r="RDM43" s="628"/>
      <c r="RDN43" s="628"/>
      <c r="RDO43" s="628"/>
      <c r="RDP43" s="628"/>
      <c r="RDQ43" s="628"/>
      <c r="RDR43" s="628"/>
      <c r="RDS43" s="628"/>
      <c r="RDT43" s="628"/>
      <c r="RDU43" s="628"/>
      <c r="RDV43" s="628"/>
      <c r="RDW43" s="628"/>
      <c r="RDX43" s="628"/>
      <c r="RDY43" s="628"/>
      <c r="RDZ43" s="628"/>
      <c r="REA43" s="628"/>
      <c r="REB43" s="628"/>
      <c r="REC43" s="628"/>
      <c r="RED43" s="627"/>
      <c r="REE43" s="628"/>
      <c r="REF43" s="628"/>
      <c r="REG43" s="628"/>
      <c r="REH43" s="628"/>
      <c r="REI43" s="628"/>
      <c r="REJ43" s="628"/>
      <c r="REK43" s="628"/>
      <c r="REL43" s="628"/>
      <c r="REM43" s="628"/>
      <c r="REN43" s="628"/>
      <c r="REO43" s="628"/>
      <c r="REP43" s="628"/>
      <c r="REQ43" s="628"/>
      <c r="RER43" s="628"/>
      <c r="RES43" s="628"/>
      <c r="RET43" s="628"/>
      <c r="REU43" s="628"/>
      <c r="REV43" s="628"/>
      <c r="REW43" s="628"/>
      <c r="REX43" s="628"/>
      <c r="REY43" s="628"/>
      <c r="REZ43" s="628"/>
      <c r="RFA43" s="628"/>
      <c r="RFB43" s="628"/>
      <c r="RFC43" s="628"/>
      <c r="RFD43" s="628"/>
      <c r="RFE43" s="628"/>
      <c r="RFF43" s="628"/>
      <c r="RFG43" s="628"/>
      <c r="RFH43" s="628"/>
      <c r="RFI43" s="627"/>
      <c r="RFJ43" s="628"/>
      <c r="RFK43" s="628"/>
      <c r="RFL43" s="628"/>
      <c r="RFM43" s="628"/>
      <c r="RFN43" s="628"/>
      <c r="RFO43" s="628"/>
      <c r="RFP43" s="628"/>
      <c r="RFQ43" s="628"/>
      <c r="RFR43" s="628"/>
      <c r="RFS43" s="628"/>
      <c r="RFT43" s="628"/>
      <c r="RFU43" s="628"/>
      <c r="RFV43" s="628"/>
      <c r="RFW43" s="628"/>
      <c r="RFX43" s="628"/>
      <c r="RFY43" s="628"/>
      <c r="RFZ43" s="628"/>
      <c r="RGA43" s="628"/>
      <c r="RGB43" s="628"/>
      <c r="RGC43" s="628"/>
      <c r="RGD43" s="628"/>
      <c r="RGE43" s="628"/>
      <c r="RGF43" s="628"/>
      <c r="RGG43" s="628"/>
      <c r="RGH43" s="628"/>
      <c r="RGI43" s="628"/>
      <c r="RGJ43" s="628"/>
      <c r="RGK43" s="628"/>
      <c r="RGL43" s="628"/>
      <c r="RGM43" s="628"/>
      <c r="RGN43" s="627"/>
      <c r="RGO43" s="628"/>
      <c r="RGP43" s="628"/>
      <c r="RGQ43" s="628"/>
      <c r="RGR43" s="628"/>
      <c r="RGS43" s="628"/>
      <c r="RGT43" s="628"/>
      <c r="RGU43" s="628"/>
      <c r="RGV43" s="628"/>
      <c r="RGW43" s="628"/>
      <c r="RGX43" s="628"/>
      <c r="RGY43" s="628"/>
      <c r="RGZ43" s="628"/>
      <c r="RHA43" s="628"/>
      <c r="RHB43" s="628"/>
      <c r="RHC43" s="628"/>
      <c r="RHD43" s="628"/>
      <c r="RHE43" s="628"/>
      <c r="RHF43" s="628"/>
      <c r="RHG43" s="628"/>
      <c r="RHH43" s="628"/>
      <c r="RHI43" s="628"/>
      <c r="RHJ43" s="628"/>
      <c r="RHK43" s="628"/>
      <c r="RHL43" s="628"/>
      <c r="RHM43" s="628"/>
      <c r="RHN43" s="628"/>
      <c r="RHO43" s="628"/>
      <c r="RHP43" s="628"/>
      <c r="RHQ43" s="628"/>
      <c r="RHR43" s="628"/>
      <c r="RHS43" s="627"/>
      <c r="RHT43" s="628"/>
      <c r="RHU43" s="628"/>
      <c r="RHV43" s="628"/>
      <c r="RHW43" s="628"/>
      <c r="RHX43" s="628"/>
      <c r="RHY43" s="628"/>
      <c r="RHZ43" s="628"/>
      <c r="RIA43" s="628"/>
      <c r="RIB43" s="628"/>
      <c r="RIC43" s="628"/>
      <c r="RID43" s="628"/>
      <c r="RIE43" s="628"/>
      <c r="RIF43" s="628"/>
      <c r="RIG43" s="628"/>
      <c r="RIH43" s="628"/>
      <c r="RII43" s="628"/>
      <c r="RIJ43" s="628"/>
      <c r="RIK43" s="628"/>
      <c r="RIL43" s="628"/>
      <c r="RIM43" s="628"/>
      <c r="RIN43" s="628"/>
      <c r="RIO43" s="628"/>
      <c r="RIP43" s="628"/>
      <c r="RIQ43" s="628"/>
      <c r="RIR43" s="628"/>
      <c r="RIS43" s="628"/>
      <c r="RIT43" s="628"/>
      <c r="RIU43" s="628"/>
      <c r="RIV43" s="628"/>
      <c r="RIW43" s="628"/>
      <c r="RIX43" s="627"/>
      <c r="RIY43" s="628"/>
      <c r="RIZ43" s="628"/>
      <c r="RJA43" s="628"/>
      <c r="RJB43" s="628"/>
      <c r="RJC43" s="628"/>
      <c r="RJD43" s="628"/>
      <c r="RJE43" s="628"/>
      <c r="RJF43" s="628"/>
      <c r="RJG43" s="628"/>
      <c r="RJH43" s="628"/>
      <c r="RJI43" s="628"/>
      <c r="RJJ43" s="628"/>
      <c r="RJK43" s="628"/>
      <c r="RJL43" s="628"/>
      <c r="RJM43" s="628"/>
      <c r="RJN43" s="628"/>
      <c r="RJO43" s="628"/>
      <c r="RJP43" s="628"/>
      <c r="RJQ43" s="628"/>
      <c r="RJR43" s="628"/>
      <c r="RJS43" s="628"/>
      <c r="RJT43" s="628"/>
      <c r="RJU43" s="628"/>
      <c r="RJV43" s="628"/>
      <c r="RJW43" s="628"/>
      <c r="RJX43" s="628"/>
      <c r="RJY43" s="628"/>
      <c r="RJZ43" s="628"/>
      <c r="RKA43" s="628"/>
      <c r="RKB43" s="628"/>
      <c r="RKC43" s="627"/>
      <c r="RKD43" s="628"/>
      <c r="RKE43" s="628"/>
      <c r="RKF43" s="628"/>
      <c r="RKG43" s="628"/>
      <c r="RKH43" s="628"/>
      <c r="RKI43" s="628"/>
      <c r="RKJ43" s="628"/>
      <c r="RKK43" s="628"/>
      <c r="RKL43" s="628"/>
      <c r="RKM43" s="628"/>
      <c r="RKN43" s="628"/>
      <c r="RKO43" s="628"/>
      <c r="RKP43" s="628"/>
      <c r="RKQ43" s="628"/>
      <c r="RKR43" s="628"/>
      <c r="RKS43" s="628"/>
      <c r="RKT43" s="628"/>
      <c r="RKU43" s="628"/>
      <c r="RKV43" s="628"/>
      <c r="RKW43" s="628"/>
      <c r="RKX43" s="628"/>
      <c r="RKY43" s="628"/>
      <c r="RKZ43" s="628"/>
      <c r="RLA43" s="628"/>
      <c r="RLB43" s="628"/>
      <c r="RLC43" s="628"/>
      <c r="RLD43" s="628"/>
      <c r="RLE43" s="628"/>
      <c r="RLF43" s="628"/>
      <c r="RLG43" s="628"/>
      <c r="RLH43" s="627"/>
      <c r="RLI43" s="628"/>
      <c r="RLJ43" s="628"/>
      <c r="RLK43" s="628"/>
      <c r="RLL43" s="628"/>
      <c r="RLM43" s="628"/>
      <c r="RLN43" s="628"/>
      <c r="RLO43" s="628"/>
      <c r="RLP43" s="628"/>
      <c r="RLQ43" s="628"/>
      <c r="RLR43" s="628"/>
      <c r="RLS43" s="628"/>
      <c r="RLT43" s="628"/>
      <c r="RLU43" s="628"/>
      <c r="RLV43" s="628"/>
      <c r="RLW43" s="628"/>
      <c r="RLX43" s="628"/>
      <c r="RLY43" s="628"/>
      <c r="RLZ43" s="628"/>
      <c r="RMA43" s="628"/>
      <c r="RMB43" s="628"/>
      <c r="RMC43" s="628"/>
      <c r="RMD43" s="628"/>
      <c r="RME43" s="628"/>
      <c r="RMF43" s="628"/>
      <c r="RMG43" s="628"/>
      <c r="RMH43" s="628"/>
      <c r="RMI43" s="628"/>
      <c r="RMJ43" s="628"/>
      <c r="RMK43" s="628"/>
      <c r="RML43" s="628"/>
      <c r="RMM43" s="627"/>
      <c r="RMN43" s="628"/>
      <c r="RMO43" s="628"/>
      <c r="RMP43" s="628"/>
      <c r="RMQ43" s="628"/>
      <c r="RMR43" s="628"/>
      <c r="RMS43" s="628"/>
      <c r="RMT43" s="628"/>
      <c r="RMU43" s="628"/>
      <c r="RMV43" s="628"/>
      <c r="RMW43" s="628"/>
      <c r="RMX43" s="628"/>
      <c r="RMY43" s="628"/>
      <c r="RMZ43" s="628"/>
      <c r="RNA43" s="628"/>
      <c r="RNB43" s="628"/>
      <c r="RNC43" s="628"/>
      <c r="RND43" s="628"/>
      <c r="RNE43" s="628"/>
      <c r="RNF43" s="628"/>
      <c r="RNG43" s="628"/>
      <c r="RNH43" s="628"/>
      <c r="RNI43" s="628"/>
      <c r="RNJ43" s="628"/>
      <c r="RNK43" s="628"/>
      <c r="RNL43" s="628"/>
      <c r="RNM43" s="628"/>
      <c r="RNN43" s="628"/>
      <c r="RNO43" s="628"/>
      <c r="RNP43" s="628"/>
      <c r="RNQ43" s="628"/>
      <c r="RNR43" s="627"/>
      <c r="RNS43" s="628"/>
      <c r="RNT43" s="628"/>
      <c r="RNU43" s="628"/>
      <c r="RNV43" s="628"/>
      <c r="RNW43" s="628"/>
      <c r="RNX43" s="628"/>
      <c r="RNY43" s="628"/>
      <c r="RNZ43" s="628"/>
      <c r="ROA43" s="628"/>
      <c r="ROB43" s="628"/>
      <c r="ROC43" s="628"/>
      <c r="ROD43" s="628"/>
      <c r="ROE43" s="628"/>
      <c r="ROF43" s="628"/>
      <c r="ROG43" s="628"/>
      <c r="ROH43" s="628"/>
      <c r="ROI43" s="628"/>
      <c r="ROJ43" s="628"/>
      <c r="ROK43" s="628"/>
      <c r="ROL43" s="628"/>
      <c r="ROM43" s="628"/>
      <c r="RON43" s="628"/>
      <c r="ROO43" s="628"/>
      <c r="ROP43" s="628"/>
      <c r="ROQ43" s="628"/>
      <c r="ROR43" s="628"/>
      <c r="ROS43" s="628"/>
      <c r="ROT43" s="628"/>
      <c r="ROU43" s="628"/>
      <c r="ROV43" s="628"/>
      <c r="ROW43" s="627"/>
      <c r="ROX43" s="628"/>
      <c r="ROY43" s="628"/>
      <c r="ROZ43" s="628"/>
      <c r="RPA43" s="628"/>
      <c r="RPB43" s="628"/>
      <c r="RPC43" s="628"/>
      <c r="RPD43" s="628"/>
      <c r="RPE43" s="628"/>
      <c r="RPF43" s="628"/>
      <c r="RPG43" s="628"/>
      <c r="RPH43" s="628"/>
      <c r="RPI43" s="628"/>
      <c r="RPJ43" s="628"/>
      <c r="RPK43" s="628"/>
      <c r="RPL43" s="628"/>
      <c r="RPM43" s="628"/>
      <c r="RPN43" s="628"/>
      <c r="RPO43" s="628"/>
      <c r="RPP43" s="628"/>
      <c r="RPQ43" s="628"/>
      <c r="RPR43" s="628"/>
      <c r="RPS43" s="628"/>
      <c r="RPT43" s="628"/>
      <c r="RPU43" s="628"/>
      <c r="RPV43" s="628"/>
      <c r="RPW43" s="628"/>
      <c r="RPX43" s="628"/>
      <c r="RPY43" s="628"/>
      <c r="RPZ43" s="628"/>
      <c r="RQA43" s="628"/>
      <c r="RQB43" s="627"/>
      <c r="RQC43" s="628"/>
      <c r="RQD43" s="628"/>
      <c r="RQE43" s="628"/>
      <c r="RQF43" s="628"/>
      <c r="RQG43" s="628"/>
      <c r="RQH43" s="628"/>
      <c r="RQI43" s="628"/>
      <c r="RQJ43" s="628"/>
      <c r="RQK43" s="628"/>
      <c r="RQL43" s="628"/>
      <c r="RQM43" s="628"/>
      <c r="RQN43" s="628"/>
      <c r="RQO43" s="628"/>
      <c r="RQP43" s="628"/>
      <c r="RQQ43" s="628"/>
      <c r="RQR43" s="628"/>
      <c r="RQS43" s="628"/>
      <c r="RQT43" s="628"/>
      <c r="RQU43" s="628"/>
      <c r="RQV43" s="628"/>
      <c r="RQW43" s="628"/>
      <c r="RQX43" s="628"/>
      <c r="RQY43" s="628"/>
      <c r="RQZ43" s="628"/>
      <c r="RRA43" s="628"/>
      <c r="RRB43" s="628"/>
      <c r="RRC43" s="628"/>
      <c r="RRD43" s="628"/>
      <c r="RRE43" s="628"/>
      <c r="RRF43" s="628"/>
      <c r="RRG43" s="627"/>
      <c r="RRH43" s="628"/>
      <c r="RRI43" s="628"/>
      <c r="RRJ43" s="628"/>
      <c r="RRK43" s="628"/>
      <c r="RRL43" s="628"/>
      <c r="RRM43" s="628"/>
      <c r="RRN43" s="628"/>
      <c r="RRO43" s="628"/>
      <c r="RRP43" s="628"/>
      <c r="RRQ43" s="628"/>
      <c r="RRR43" s="628"/>
      <c r="RRS43" s="628"/>
      <c r="RRT43" s="628"/>
      <c r="RRU43" s="628"/>
      <c r="RRV43" s="628"/>
      <c r="RRW43" s="628"/>
      <c r="RRX43" s="628"/>
      <c r="RRY43" s="628"/>
      <c r="RRZ43" s="628"/>
      <c r="RSA43" s="628"/>
      <c r="RSB43" s="628"/>
      <c r="RSC43" s="628"/>
      <c r="RSD43" s="628"/>
      <c r="RSE43" s="628"/>
      <c r="RSF43" s="628"/>
      <c r="RSG43" s="628"/>
      <c r="RSH43" s="628"/>
      <c r="RSI43" s="628"/>
      <c r="RSJ43" s="628"/>
      <c r="RSK43" s="628"/>
      <c r="RSL43" s="627"/>
      <c r="RSM43" s="628"/>
      <c r="RSN43" s="628"/>
      <c r="RSO43" s="628"/>
      <c r="RSP43" s="628"/>
      <c r="RSQ43" s="628"/>
      <c r="RSR43" s="628"/>
      <c r="RSS43" s="628"/>
      <c r="RST43" s="628"/>
      <c r="RSU43" s="628"/>
      <c r="RSV43" s="628"/>
      <c r="RSW43" s="628"/>
      <c r="RSX43" s="628"/>
      <c r="RSY43" s="628"/>
      <c r="RSZ43" s="628"/>
      <c r="RTA43" s="628"/>
      <c r="RTB43" s="628"/>
      <c r="RTC43" s="628"/>
      <c r="RTD43" s="628"/>
      <c r="RTE43" s="628"/>
      <c r="RTF43" s="628"/>
      <c r="RTG43" s="628"/>
      <c r="RTH43" s="628"/>
      <c r="RTI43" s="628"/>
      <c r="RTJ43" s="628"/>
      <c r="RTK43" s="628"/>
      <c r="RTL43" s="628"/>
      <c r="RTM43" s="628"/>
      <c r="RTN43" s="628"/>
      <c r="RTO43" s="628"/>
      <c r="RTP43" s="628"/>
      <c r="RTQ43" s="627"/>
      <c r="RTR43" s="628"/>
      <c r="RTS43" s="628"/>
      <c r="RTT43" s="628"/>
      <c r="RTU43" s="628"/>
      <c r="RTV43" s="628"/>
      <c r="RTW43" s="628"/>
      <c r="RTX43" s="628"/>
      <c r="RTY43" s="628"/>
      <c r="RTZ43" s="628"/>
      <c r="RUA43" s="628"/>
      <c r="RUB43" s="628"/>
      <c r="RUC43" s="628"/>
      <c r="RUD43" s="628"/>
      <c r="RUE43" s="628"/>
      <c r="RUF43" s="628"/>
      <c r="RUG43" s="628"/>
      <c r="RUH43" s="628"/>
      <c r="RUI43" s="628"/>
      <c r="RUJ43" s="628"/>
      <c r="RUK43" s="628"/>
      <c r="RUL43" s="628"/>
      <c r="RUM43" s="628"/>
      <c r="RUN43" s="628"/>
      <c r="RUO43" s="628"/>
      <c r="RUP43" s="628"/>
      <c r="RUQ43" s="628"/>
      <c r="RUR43" s="628"/>
      <c r="RUS43" s="628"/>
      <c r="RUT43" s="628"/>
      <c r="RUU43" s="628"/>
      <c r="RUV43" s="627"/>
      <c r="RUW43" s="628"/>
      <c r="RUX43" s="628"/>
      <c r="RUY43" s="628"/>
      <c r="RUZ43" s="628"/>
      <c r="RVA43" s="628"/>
      <c r="RVB43" s="628"/>
      <c r="RVC43" s="628"/>
      <c r="RVD43" s="628"/>
      <c r="RVE43" s="628"/>
      <c r="RVF43" s="628"/>
      <c r="RVG43" s="628"/>
      <c r="RVH43" s="628"/>
      <c r="RVI43" s="628"/>
      <c r="RVJ43" s="628"/>
      <c r="RVK43" s="628"/>
      <c r="RVL43" s="628"/>
      <c r="RVM43" s="628"/>
      <c r="RVN43" s="628"/>
      <c r="RVO43" s="628"/>
      <c r="RVP43" s="628"/>
      <c r="RVQ43" s="628"/>
      <c r="RVR43" s="628"/>
      <c r="RVS43" s="628"/>
      <c r="RVT43" s="628"/>
      <c r="RVU43" s="628"/>
      <c r="RVV43" s="628"/>
      <c r="RVW43" s="628"/>
      <c r="RVX43" s="628"/>
      <c r="RVY43" s="628"/>
      <c r="RVZ43" s="628"/>
      <c r="RWA43" s="627"/>
      <c r="RWB43" s="628"/>
      <c r="RWC43" s="628"/>
      <c r="RWD43" s="628"/>
      <c r="RWE43" s="628"/>
      <c r="RWF43" s="628"/>
      <c r="RWG43" s="628"/>
      <c r="RWH43" s="628"/>
      <c r="RWI43" s="628"/>
      <c r="RWJ43" s="628"/>
      <c r="RWK43" s="628"/>
      <c r="RWL43" s="628"/>
      <c r="RWM43" s="628"/>
      <c r="RWN43" s="628"/>
      <c r="RWO43" s="628"/>
      <c r="RWP43" s="628"/>
      <c r="RWQ43" s="628"/>
      <c r="RWR43" s="628"/>
      <c r="RWS43" s="628"/>
      <c r="RWT43" s="628"/>
      <c r="RWU43" s="628"/>
      <c r="RWV43" s="628"/>
      <c r="RWW43" s="628"/>
      <c r="RWX43" s="628"/>
      <c r="RWY43" s="628"/>
      <c r="RWZ43" s="628"/>
      <c r="RXA43" s="628"/>
      <c r="RXB43" s="628"/>
      <c r="RXC43" s="628"/>
      <c r="RXD43" s="628"/>
      <c r="RXE43" s="628"/>
      <c r="RXF43" s="627"/>
      <c r="RXG43" s="628"/>
      <c r="RXH43" s="628"/>
      <c r="RXI43" s="628"/>
      <c r="RXJ43" s="628"/>
      <c r="RXK43" s="628"/>
      <c r="RXL43" s="628"/>
      <c r="RXM43" s="628"/>
      <c r="RXN43" s="628"/>
      <c r="RXO43" s="628"/>
      <c r="RXP43" s="628"/>
      <c r="RXQ43" s="628"/>
      <c r="RXR43" s="628"/>
      <c r="RXS43" s="628"/>
      <c r="RXT43" s="628"/>
      <c r="RXU43" s="628"/>
      <c r="RXV43" s="628"/>
      <c r="RXW43" s="628"/>
      <c r="RXX43" s="628"/>
      <c r="RXY43" s="628"/>
      <c r="RXZ43" s="628"/>
      <c r="RYA43" s="628"/>
      <c r="RYB43" s="628"/>
      <c r="RYC43" s="628"/>
      <c r="RYD43" s="628"/>
      <c r="RYE43" s="628"/>
      <c r="RYF43" s="628"/>
      <c r="RYG43" s="628"/>
      <c r="RYH43" s="628"/>
      <c r="RYI43" s="628"/>
      <c r="RYJ43" s="628"/>
      <c r="RYK43" s="627"/>
      <c r="RYL43" s="628"/>
      <c r="RYM43" s="628"/>
      <c r="RYN43" s="628"/>
      <c r="RYO43" s="628"/>
      <c r="RYP43" s="628"/>
      <c r="RYQ43" s="628"/>
      <c r="RYR43" s="628"/>
      <c r="RYS43" s="628"/>
      <c r="RYT43" s="628"/>
      <c r="RYU43" s="628"/>
      <c r="RYV43" s="628"/>
      <c r="RYW43" s="628"/>
      <c r="RYX43" s="628"/>
      <c r="RYY43" s="628"/>
      <c r="RYZ43" s="628"/>
      <c r="RZA43" s="628"/>
      <c r="RZB43" s="628"/>
      <c r="RZC43" s="628"/>
      <c r="RZD43" s="628"/>
      <c r="RZE43" s="628"/>
      <c r="RZF43" s="628"/>
      <c r="RZG43" s="628"/>
      <c r="RZH43" s="628"/>
      <c r="RZI43" s="628"/>
      <c r="RZJ43" s="628"/>
      <c r="RZK43" s="628"/>
      <c r="RZL43" s="628"/>
      <c r="RZM43" s="628"/>
      <c r="RZN43" s="628"/>
      <c r="RZO43" s="628"/>
      <c r="RZP43" s="627"/>
      <c r="RZQ43" s="628"/>
      <c r="RZR43" s="628"/>
      <c r="RZS43" s="628"/>
      <c r="RZT43" s="628"/>
      <c r="RZU43" s="628"/>
      <c r="RZV43" s="628"/>
      <c r="RZW43" s="628"/>
      <c r="RZX43" s="628"/>
      <c r="RZY43" s="628"/>
      <c r="RZZ43" s="628"/>
      <c r="SAA43" s="628"/>
      <c r="SAB43" s="628"/>
      <c r="SAC43" s="628"/>
      <c r="SAD43" s="628"/>
      <c r="SAE43" s="628"/>
      <c r="SAF43" s="628"/>
      <c r="SAG43" s="628"/>
      <c r="SAH43" s="628"/>
      <c r="SAI43" s="628"/>
      <c r="SAJ43" s="628"/>
      <c r="SAK43" s="628"/>
      <c r="SAL43" s="628"/>
      <c r="SAM43" s="628"/>
      <c r="SAN43" s="628"/>
      <c r="SAO43" s="628"/>
      <c r="SAP43" s="628"/>
      <c r="SAQ43" s="628"/>
      <c r="SAR43" s="628"/>
      <c r="SAS43" s="628"/>
      <c r="SAT43" s="628"/>
      <c r="SAU43" s="627"/>
      <c r="SAV43" s="628"/>
      <c r="SAW43" s="628"/>
      <c r="SAX43" s="628"/>
      <c r="SAY43" s="628"/>
      <c r="SAZ43" s="628"/>
      <c r="SBA43" s="628"/>
      <c r="SBB43" s="628"/>
      <c r="SBC43" s="628"/>
      <c r="SBD43" s="628"/>
      <c r="SBE43" s="628"/>
      <c r="SBF43" s="628"/>
      <c r="SBG43" s="628"/>
      <c r="SBH43" s="628"/>
      <c r="SBI43" s="628"/>
      <c r="SBJ43" s="628"/>
      <c r="SBK43" s="628"/>
      <c r="SBL43" s="628"/>
      <c r="SBM43" s="628"/>
      <c r="SBN43" s="628"/>
      <c r="SBO43" s="628"/>
      <c r="SBP43" s="628"/>
      <c r="SBQ43" s="628"/>
      <c r="SBR43" s="628"/>
      <c r="SBS43" s="628"/>
      <c r="SBT43" s="628"/>
      <c r="SBU43" s="628"/>
      <c r="SBV43" s="628"/>
      <c r="SBW43" s="628"/>
      <c r="SBX43" s="628"/>
      <c r="SBY43" s="628"/>
      <c r="SBZ43" s="627"/>
      <c r="SCA43" s="628"/>
      <c r="SCB43" s="628"/>
      <c r="SCC43" s="628"/>
      <c r="SCD43" s="628"/>
      <c r="SCE43" s="628"/>
      <c r="SCF43" s="628"/>
      <c r="SCG43" s="628"/>
      <c r="SCH43" s="628"/>
      <c r="SCI43" s="628"/>
      <c r="SCJ43" s="628"/>
      <c r="SCK43" s="628"/>
      <c r="SCL43" s="628"/>
      <c r="SCM43" s="628"/>
      <c r="SCN43" s="628"/>
      <c r="SCO43" s="628"/>
      <c r="SCP43" s="628"/>
      <c r="SCQ43" s="628"/>
      <c r="SCR43" s="628"/>
      <c r="SCS43" s="628"/>
      <c r="SCT43" s="628"/>
      <c r="SCU43" s="628"/>
      <c r="SCV43" s="628"/>
      <c r="SCW43" s="628"/>
      <c r="SCX43" s="628"/>
      <c r="SCY43" s="628"/>
      <c r="SCZ43" s="628"/>
      <c r="SDA43" s="628"/>
      <c r="SDB43" s="628"/>
      <c r="SDC43" s="628"/>
      <c r="SDD43" s="628"/>
      <c r="SDE43" s="627"/>
      <c r="SDF43" s="628"/>
      <c r="SDG43" s="628"/>
      <c r="SDH43" s="628"/>
      <c r="SDI43" s="628"/>
      <c r="SDJ43" s="628"/>
      <c r="SDK43" s="628"/>
      <c r="SDL43" s="628"/>
      <c r="SDM43" s="628"/>
      <c r="SDN43" s="628"/>
      <c r="SDO43" s="628"/>
      <c r="SDP43" s="628"/>
      <c r="SDQ43" s="628"/>
      <c r="SDR43" s="628"/>
      <c r="SDS43" s="628"/>
      <c r="SDT43" s="628"/>
      <c r="SDU43" s="628"/>
      <c r="SDV43" s="628"/>
      <c r="SDW43" s="628"/>
      <c r="SDX43" s="628"/>
      <c r="SDY43" s="628"/>
      <c r="SDZ43" s="628"/>
      <c r="SEA43" s="628"/>
      <c r="SEB43" s="628"/>
      <c r="SEC43" s="628"/>
      <c r="SED43" s="628"/>
      <c r="SEE43" s="628"/>
      <c r="SEF43" s="628"/>
      <c r="SEG43" s="628"/>
      <c r="SEH43" s="628"/>
      <c r="SEI43" s="628"/>
      <c r="SEJ43" s="627"/>
      <c r="SEK43" s="628"/>
      <c r="SEL43" s="628"/>
      <c r="SEM43" s="628"/>
      <c r="SEN43" s="628"/>
      <c r="SEO43" s="628"/>
      <c r="SEP43" s="628"/>
      <c r="SEQ43" s="628"/>
      <c r="SER43" s="628"/>
      <c r="SES43" s="628"/>
      <c r="SET43" s="628"/>
      <c r="SEU43" s="628"/>
      <c r="SEV43" s="628"/>
      <c r="SEW43" s="628"/>
      <c r="SEX43" s="628"/>
      <c r="SEY43" s="628"/>
      <c r="SEZ43" s="628"/>
      <c r="SFA43" s="628"/>
      <c r="SFB43" s="628"/>
      <c r="SFC43" s="628"/>
      <c r="SFD43" s="628"/>
      <c r="SFE43" s="628"/>
      <c r="SFF43" s="628"/>
      <c r="SFG43" s="628"/>
      <c r="SFH43" s="628"/>
      <c r="SFI43" s="628"/>
      <c r="SFJ43" s="628"/>
      <c r="SFK43" s="628"/>
      <c r="SFL43" s="628"/>
      <c r="SFM43" s="628"/>
      <c r="SFN43" s="628"/>
      <c r="SFO43" s="627"/>
      <c r="SFP43" s="628"/>
      <c r="SFQ43" s="628"/>
      <c r="SFR43" s="628"/>
      <c r="SFS43" s="628"/>
      <c r="SFT43" s="628"/>
      <c r="SFU43" s="628"/>
      <c r="SFV43" s="628"/>
      <c r="SFW43" s="628"/>
      <c r="SFX43" s="628"/>
      <c r="SFY43" s="628"/>
      <c r="SFZ43" s="628"/>
      <c r="SGA43" s="628"/>
      <c r="SGB43" s="628"/>
      <c r="SGC43" s="628"/>
      <c r="SGD43" s="628"/>
      <c r="SGE43" s="628"/>
      <c r="SGF43" s="628"/>
      <c r="SGG43" s="628"/>
      <c r="SGH43" s="628"/>
      <c r="SGI43" s="628"/>
      <c r="SGJ43" s="628"/>
      <c r="SGK43" s="628"/>
      <c r="SGL43" s="628"/>
      <c r="SGM43" s="628"/>
      <c r="SGN43" s="628"/>
      <c r="SGO43" s="628"/>
      <c r="SGP43" s="628"/>
      <c r="SGQ43" s="628"/>
      <c r="SGR43" s="628"/>
      <c r="SGS43" s="628"/>
      <c r="SGT43" s="627"/>
      <c r="SGU43" s="628"/>
      <c r="SGV43" s="628"/>
      <c r="SGW43" s="628"/>
      <c r="SGX43" s="628"/>
      <c r="SGY43" s="628"/>
      <c r="SGZ43" s="628"/>
      <c r="SHA43" s="628"/>
      <c r="SHB43" s="628"/>
      <c r="SHC43" s="628"/>
      <c r="SHD43" s="628"/>
      <c r="SHE43" s="628"/>
      <c r="SHF43" s="628"/>
      <c r="SHG43" s="628"/>
      <c r="SHH43" s="628"/>
      <c r="SHI43" s="628"/>
      <c r="SHJ43" s="628"/>
      <c r="SHK43" s="628"/>
      <c r="SHL43" s="628"/>
      <c r="SHM43" s="628"/>
      <c r="SHN43" s="628"/>
      <c r="SHO43" s="628"/>
      <c r="SHP43" s="628"/>
      <c r="SHQ43" s="628"/>
      <c r="SHR43" s="628"/>
      <c r="SHS43" s="628"/>
      <c r="SHT43" s="628"/>
      <c r="SHU43" s="628"/>
      <c r="SHV43" s="628"/>
      <c r="SHW43" s="628"/>
      <c r="SHX43" s="628"/>
      <c r="SHY43" s="627"/>
      <c r="SHZ43" s="628"/>
      <c r="SIA43" s="628"/>
      <c r="SIB43" s="628"/>
      <c r="SIC43" s="628"/>
      <c r="SID43" s="628"/>
      <c r="SIE43" s="628"/>
      <c r="SIF43" s="628"/>
      <c r="SIG43" s="628"/>
      <c r="SIH43" s="628"/>
      <c r="SII43" s="628"/>
      <c r="SIJ43" s="628"/>
      <c r="SIK43" s="628"/>
      <c r="SIL43" s="628"/>
      <c r="SIM43" s="628"/>
      <c r="SIN43" s="628"/>
      <c r="SIO43" s="628"/>
      <c r="SIP43" s="628"/>
      <c r="SIQ43" s="628"/>
      <c r="SIR43" s="628"/>
      <c r="SIS43" s="628"/>
      <c r="SIT43" s="628"/>
      <c r="SIU43" s="628"/>
      <c r="SIV43" s="628"/>
      <c r="SIW43" s="628"/>
      <c r="SIX43" s="628"/>
      <c r="SIY43" s="628"/>
      <c r="SIZ43" s="628"/>
      <c r="SJA43" s="628"/>
      <c r="SJB43" s="628"/>
      <c r="SJC43" s="628"/>
      <c r="SJD43" s="627"/>
      <c r="SJE43" s="628"/>
      <c r="SJF43" s="628"/>
      <c r="SJG43" s="628"/>
      <c r="SJH43" s="628"/>
      <c r="SJI43" s="628"/>
      <c r="SJJ43" s="628"/>
      <c r="SJK43" s="628"/>
      <c r="SJL43" s="628"/>
      <c r="SJM43" s="628"/>
      <c r="SJN43" s="628"/>
      <c r="SJO43" s="628"/>
      <c r="SJP43" s="628"/>
      <c r="SJQ43" s="628"/>
      <c r="SJR43" s="628"/>
      <c r="SJS43" s="628"/>
      <c r="SJT43" s="628"/>
      <c r="SJU43" s="628"/>
      <c r="SJV43" s="628"/>
      <c r="SJW43" s="628"/>
      <c r="SJX43" s="628"/>
      <c r="SJY43" s="628"/>
      <c r="SJZ43" s="628"/>
      <c r="SKA43" s="628"/>
      <c r="SKB43" s="628"/>
      <c r="SKC43" s="628"/>
      <c r="SKD43" s="628"/>
      <c r="SKE43" s="628"/>
      <c r="SKF43" s="628"/>
      <c r="SKG43" s="628"/>
      <c r="SKH43" s="628"/>
      <c r="SKI43" s="627"/>
      <c r="SKJ43" s="628"/>
      <c r="SKK43" s="628"/>
      <c r="SKL43" s="628"/>
      <c r="SKM43" s="628"/>
      <c r="SKN43" s="628"/>
      <c r="SKO43" s="628"/>
      <c r="SKP43" s="628"/>
      <c r="SKQ43" s="628"/>
      <c r="SKR43" s="628"/>
      <c r="SKS43" s="628"/>
      <c r="SKT43" s="628"/>
      <c r="SKU43" s="628"/>
      <c r="SKV43" s="628"/>
      <c r="SKW43" s="628"/>
      <c r="SKX43" s="628"/>
      <c r="SKY43" s="628"/>
      <c r="SKZ43" s="628"/>
      <c r="SLA43" s="628"/>
      <c r="SLB43" s="628"/>
      <c r="SLC43" s="628"/>
      <c r="SLD43" s="628"/>
      <c r="SLE43" s="628"/>
      <c r="SLF43" s="628"/>
      <c r="SLG43" s="628"/>
      <c r="SLH43" s="628"/>
      <c r="SLI43" s="628"/>
      <c r="SLJ43" s="628"/>
      <c r="SLK43" s="628"/>
      <c r="SLL43" s="628"/>
      <c r="SLM43" s="628"/>
      <c r="SLN43" s="627"/>
      <c r="SLO43" s="628"/>
      <c r="SLP43" s="628"/>
      <c r="SLQ43" s="628"/>
      <c r="SLR43" s="628"/>
      <c r="SLS43" s="628"/>
      <c r="SLT43" s="628"/>
      <c r="SLU43" s="628"/>
      <c r="SLV43" s="628"/>
      <c r="SLW43" s="628"/>
      <c r="SLX43" s="628"/>
      <c r="SLY43" s="628"/>
      <c r="SLZ43" s="628"/>
      <c r="SMA43" s="628"/>
      <c r="SMB43" s="628"/>
      <c r="SMC43" s="628"/>
      <c r="SMD43" s="628"/>
      <c r="SME43" s="628"/>
      <c r="SMF43" s="628"/>
      <c r="SMG43" s="628"/>
      <c r="SMH43" s="628"/>
      <c r="SMI43" s="628"/>
      <c r="SMJ43" s="628"/>
      <c r="SMK43" s="628"/>
      <c r="SML43" s="628"/>
      <c r="SMM43" s="628"/>
      <c r="SMN43" s="628"/>
      <c r="SMO43" s="628"/>
      <c r="SMP43" s="628"/>
      <c r="SMQ43" s="628"/>
      <c r="SMR43" s="628"/>
      <c r="SMS43" s="627"/>
      <c r="SMT43" s="628"/>
      <c r="SMU43" s="628"/>
      <c r="SMV43" s="628"/>
      <c r="SMW43" s="628"/>
      <c r="SMX43" s="628"/>
      <c r="SMY43" s="628"/>
      <c r="SMZ43" s="628"/>
      <c r="SNA43" s="628"/>
      <c r="SNB43" s="628"/>
      <c r="SNC43" s="628"/>
      <c r="SND43" s="628"/>
      <c r="SNE43" s="628"/>
      <c r="SNF43" s="628"/>
      <c r="SNG43" s="628"/>
      <c r="SNH43" s="628"/>
      <c r="SNI43" s="628"/>
      <c r="SNJ43" s="628"/>
      <c r="SNK43" s="628"/>
      <c r="SNL43" s="628"/>
      <c r="SNM43" s="628"/>
      <c r="SNN43" s="628"/>
      <c r="SNO43" s="628"/>
      <c r="SNP43" s="628"/>
      <c r="SNQ43" s="628"/>
      <c r="SNR43" s="628"/>
      <c r="SNS43" s="628"/>
      <c r="SNT43" s="628"/>
      <c r="SNU43" s="628"/>
      <c r="SNV43" s="628"/>
      <c r="SNW43" s="628"/>
      <c r="SNX43" s="627"/>
      <c r="SNY43" s="628"/>
      <c r="SNZ43" s="628"/>
      <c r="SOA43" s="628"/>
      <c r="SOB43" s="628"/>
      <c r="SOC43" s="628"/>
      <c r="SOD43" s="628"/>
      <c r="SOE43" s="628"/>
      <c r="SOF43" s="628"/>
      <c r="SOG43" s="628"/>
      <c r="SOH43" s="628"/>
      <c r="SOI43" s="628"/>
      <c r="SOJ43" s="628"/>
      <c r="SOK43" s="628"/>
      <c r="SOL43" s="628"/>
      <c r="SOM43" s="628"/>
      <c r="SON43" s="628"/>
      <c r="SOO43" s="628"/>
      <c r="SOP43" s="628"/>
      <c r="SOQ43" s="628"/>
      <c r="SOR43" s="628"/>
      <c r="SOS43" s="628"/>
      <c r="SOT43" s="628"/>
      <c r="SOU43" s="628"/>
      <c r="SOV43" s="628"/>
      <c r="SOW43" s="628"/>
      <c r="SOX43" s="628"/>
      <c r="SOY43" s="628"/>
      <c r="SOZ43" s="628"/>
      <c r="SPA43" s="628"/>
      <c r="SPB43" s="628"/>
      <c r="SPC43" s="627"/>
      <c r="SPD43" s="628"/>
      <c r="SPE43" s="628"/>
      <c r="SPF43" s="628"/>
      <c r="SPG43" s="628"/>
      <c r="SPH43" s="628"/>
      <c r="SPI43" s="628"/>
      <c r="SPJ43" s="628"/>
      <c r="SPK43" s="628"/>
      <c r="SPL43" s="628"/>
      <c r="SPM43" s="628"/>
      <c r="SPN43" s="628"/>
      <c r="SPO43" s="628"/>
      <c r="SPP43" s="628"/>
      <c r="SPQ43" s="628"/>
      <c r="SPR43" s="628"/>
      <c r="SPS43" s="628"/>
      <c r="SPT43" s="628"/>
      <c r="SPU43" s="628"/>
      <c r="SPV43" s="628"/>
      <c r="SPW43" s="628"/>
      <c r="SPX43" s="628"/>
      <c r="SPY43" s="628"/>
      <c r="SPZ43" s="628"/>
      <c r="SQA43" s="628"/>
      <c r="SQB43" s="628"/>
      <c r="SQC43" s="628"/>
      <c r="SQD43" s="628"/>
      <c r="SQE43" s="628"/>
      <c r="SQF43" s="628"/>
      <c r="SQG43" s="628"/>
      <c r="SQH43" s="627"/>
      <c r="SQI43" s="628"/>
      <c r="SQJ43" s="628"/>
      <c r="SQK43" s="628"/>
      <c r="SQL43" s="628"/>
      <c r="SQM43" s="628"/>
      <c r="SQN43" s="628"/>
      <c r="SQO43" s="628"/>
      <c r="SQP43" s="628"/>
      <c r="SQQ43" s="628"/>
      <c r="SQR43" s="628"/>
      <c r="SQS43" s="628"/>
      <c r="SQT43" s="628"/>
      <c r="SQU43" s="628"/>
      <c r="SQV43" s="628"/>
      <c r="SQW43" s="628"/>
      <c r="SQX43" s="628"/>
      <c r="SQY43" s="628"/>
      <c r="SQZ43" s="628"/>
      <c r="SRA43" s="628"/>
      <c r="SRB43" s="628"/>
      <c r="SRC43" s="628"/>
      <c r="SRD43" s="628"/>
      <c r="SRE43" s="628"/>
      <c r="SRF43" s="628"/>
      <c r="SRG43" s="628"/>
      <c r="SRH43" s="628"/>
      <c r="SRI43" s="628"/>
      <c r="SRJ43" s="628"/>
      <c r="SRK43" s="628"/>
      <c r="SRL43" s="628"/>
      <c r="SRM43" s="627"/>
      <c r="SRN43" s="628"/>
      <c r="SRO43" s="628"/>
      <c r="SRP43" s="628"/>
      <c r="SRQ43" s="628"/>
      <c r="SRR43" s="628"/>
      <c r="SRS43" s="628"/>
      <c r="SRT43" s="628"/>
      <c r="SRU43" s="628"/>
      <c r="SRV43" s="628"/>
      <c r="SRW43" s="628"/>
      <c r="SRX43" s="628"/>
      <c r="SRY43" s="628"/>
      <c r="SRZ43" s="628"/>
      <c r="SSA43" s="628"/>
      <c r="SSB43" s="628"/>
      <c r="SSC43" s="628"/>
      <c r="SSD43" s="628"/>
      <c r="SSE43" s="628"/>
      <c r="SSF43" s="628"/>
      <c r="SSG43" s="628"/>
      <c r="SSH43" s="628"/>
      <c r="SSI43" s="628"/>
      <c r="SSJ43" s="628"/>
      <c r="SSK43" s="628"/>
      <c r="SSL43" s="628"/>
      <c r="SSM43" s="628"/>
      <c r="SSN43" s="628"/>
      <c r="SSO43" s="628"/>
      <c r="SSP43" s="628"/>
      <c r="SSQ43" s="628"/>
      <c r="SSR43" s="627"/>
      <c r="SSS43" s="628"/>
      <c r="SST43" s="628"/>
      <c r="SSU43" s="628"/>
      <c r="SSV43" s="628"/>
      <c r="SSW43" s="628"/>
      <c r="SSX43" s="628"/>
      <c r="SSY43" s="628"/>
      <c r="SSZ43" s="628"/>
      <c r="STA43" s="628"/>
      <c r="STB43" s="628"/>
      <c r="STC43" s="628"/>
      <c r="STD43" s="628"/>
      <c r="STE43" s="628"/>
      <c r="STF43" s="628"/>
      <c r="STG43" s="628"/>
      <c r="STH43" s="628"/>
      <c r="STI43" s="628"/>
      <c r="STJ43" s="628"/>
      <c r="STK43" s="628"/>
      <c r="STL43" s="628"/>
      <c r="STM43" s="628"/>
      <c r="STN43" s="628"/>
      <c r="STO43" s="628"/>
      <c r="STP43" s="628"/>
      <c r="STQ43" s="628"/>
      <c r="STR43" s="628"/>
      <c r="STS43" s="628"/>
      <c r="STT43" s="628"/>
      <c r="STU43" s="628"/>
      <c r="STV43" s="628"/>
      <c r="STW43" s="627"/>
      <c r="STX43" s="628"/>
      <c r="STY43" s="628"/>
      <c r="STZ43" s="628"/>
      <c r="SUA43" s="628"/>
      <c r="SUB43" s="628"/>
      <c r="SUC43" s="628"/>
      <c r="SUD43" s="628"/>
      <c r="SUE43" s="628"/>
      <c r="SUF43" s="628"/>
      <c r="SUG43" s="628"/>
      <c r="SUH43" s="628"/>
      <c r="SUI43" s="628"/>
      <c r="SUJ43" s="628"/>
      <c r="SUK43" s="628"/>
      <c r="SUL43" s="628"/>
      <c r="SUM43" s="628"/>
      <c r="SUN43" s="628"/>
      <c r="SUO43" s="628"/>
      <c r="SUP43" s="628"/>
      <c r="SUQ43" s="628"/>
      <c r="SUR43" s="628"/>
      <c r="SUS43" s="628"/>
      <c r="SUT43" s="628"/>
      <c r="SUU43" s="628"/>
      <c r="SUV43" s="628"/>
      <c r="SUW43" s="628"/>
      <c r="SUX43" s="628"/>
      <c r="SUY43" s="628"/>
      <c r="SUZ43" s="628"/>
      <c r="SVA43" s="628"/>
      <c r="SVB43" s="627"/>
      <c r="SVC43" s="628"/>
      <c r="SVD43" s="628"/>
      <c r="SVE43" s="628"/>
      <c r="SVF43" s="628"/>
      <c r="SVG43" s="628"/>
      <c r="SVH43" s="628"/>
      <c r="SVI43" s="628"/>
      <c r="SVJ43" s="628"/>
      <c r="SVK43" s="628"/>
      <c r="SVL43" s="628"/>
      <c r="SVM43" s="628"/>
      <c r="SVN43" s="628"/>
      <c r="SVO43" s="628"/>
      <c r="SVP43" s="628"/>
      <c r="SVQ43" s="628"/>
      <c r="SVR43" s="628"/>
      <c r="SVS43" s="628"/>
      <c r="SVT43" s="628"/>
      <c r="SVU43" s="628"/>
      <c r="SVV43" s="628"/>
      <c r="SVW43" s="628"/>
      <c r="SVX43" s="628"/>
      <c r="SVY43" s="628"/>
      <c r="SVZ43" s="628"/>
      <c r="SWA43" s="628"/>
      <c r="SWB43" s="628"/>
      <c r="SWC43" s="628"/>
      <c r="SWD43" s="628"/>
      <c r="SWE43" s="628"/>
      <c r="SWF43" s="628"/>
      <c r="SWG43" s="627"/>
      <c r="SWH43" s="628"/>
      <c r="SWI43" s="628"/>
      <c r="SWJ43" s="628"/>
      <c r="SWK43" s="628"/>
      <c r="SWL43" s="628"/>
      <c r="SWM43" s="628"/>
      <c r="SWN43" s="628"/>
      <c r="SWO43" s="628"/>
      <c r="SWP43" s="628"/>
      <c r="SWQ43" s="628"/>
      <c r="SWR43" s="628"/>
      <c r="SWS43" s="628"/>
      <c r="SWT43" s="628"/>
      <c r="SWU43" s="628"/>
      <c r="SWV43" s="628"/>
      <c r="SWW43" s="628"/>
      <c r="SWX43" s="628"/>
      <c r="SWY43" s="628"/>
      <c r="SWZ43" s="628"/>
      <c r="SXA43" s="628"/>
      <c r="SXB43" s="628"/>
      <c r="SXC43" s="628"/>
      <c r="SXD43" s="628"/>
      <c r="SXE43" s="628"/>
      <c r="SXF43" s="628"/>
      <c r="SXG43" s="628"/>
      <c r="SXH43" s="628"/>
      <c r="SXI43" s="628"/>
      <c r="SXJ43" s="628"/>
      <c r="SXK43" s="628"/>
      <c r="SXL43" s="627"/>
      <c r="SXM43" s="628"/>
      <c r="SXN43" s="628"/>
      <c r="SXO43" s="628"/>
      <c r="SXP43" s="628"/>
      <c r="SXQ43" s="628"/>
      <c r="SXR43" s="628"/>
      <c r="SXS43" s="628"/>
      <c r="SXT43" s="628"/>
      <c r="SXU43" s="628"/>
      <c r="SXV43" s="628"/>
      <c r="SXW43" s="628"/>
      <c r="SXX43" s="628"/>
      <c r="SXY43" s="628"/>
      <c r="SXZ43" s="628"/>
      <c r="SYA43" s="628"/>
      <c r="SYB43" s="628"/>
      <c r="SYC43" s="628"/>
      <c r="SYD43" s="628"/>
      <c r="SYE43" s="628"/>
      <c r="SYF43" s="628"/>
      <c r="SYG43" s="628"/>
      <c r="SYH43" s="628"/>
      <c r="SYI43" s="628"/>
      <c r="SYJ43" s="628"/>
      <c r="SYK43" s="628"/>
      <c r="SYL43" s="628"/>
      <c r="SYM43" s="628"/>
      <c r="SYN43" s="628"/>
      <c r="SYO43" s="628"/>
      <c r="SYP43" s="628"/>
      <c r="SYQ43" s="627"/>
      <c r="SYR43" s="628"/>
      <c r="SYS43" s="628"/>
      <c r="SYT43" s="628"/>
      <c r="SYU43" s="628"/>
      <c r="SYV43" s="628"/>
      <c r="SYW43" s="628"/>
      <c r="SYX43" s="628"/>
      <c r="SYY43" s="628"/>
      <c r="SYZ43" s="628"/>
      <c r="SZA43" s="628"/>
      <c r="SZB43" s="628"/>
      <c r="SZC43" s="628"/>
      <c r="SZD43" s="628"/>
      <c r="SZE43" s="628"/>
      <c r="SZF43" s="628"/>
      <c r="SZG43" s="628"/>
      <c r="SZH43" s="628"/>
      <c r="SZI43" s="628"/>
      <c r="SZJ43" s="628"/>
      <c r="SZK43" s="628"/>
      <c r="SZL43" s="628"/>
      <c r="SZM43" s="628"/>
      <c r="SZN43" s="628"/>
      <c r="SZO43" s="628"/>
      <c r="SZP43" s="628"/>
      <c r="SZQ43" s="628"/>
      <c r="SZR43" s="628"/>
      <c r="SZS43" s="628"/>
      <c r="SZT43" s="628"/>
      <c r="SZU43" s="628"/>
      <c r="SZV43" s="627"/>
      <c r="SZW43" s="628"/>
      <c r="SZX43" s="628"/>
      <c r="SZY43" s="628"/>
      <c r="SZZ43" s="628"/>
      <c r="TAA43" s="628"/>
      <c r="TAB43" s="628"/>
      <c r="TAC43" s="628"/>
      <c r="TAD43" s="628"/>
      <c r="TAE43" s="628"/>
      <c r="TAF43" s="628"/>
      <c r="TAG43" s="628"/>
      <c r="TAH43" s="628"/>
      <c r="TAI43" s="628"/>
      <c r="TAJ43" s="628"/>
      <c r="TAK43" s="628"/>
      <c r="TAL43" s="628"/>
      <c r="TAM43" s="628"/>
      <c r="TAN43" s="628"/>
      <c r="TAO43" s="628"/>
      <c r="TAP43" s="628"/>
      <c r="TAQ43" s="628"/>
      <c r="TAR43" s="628"/>
      <c r="TAS43" s="628"/>
      <c r="TAT43" s="628"/>
      <c r="TAU43" s="628"/>
      <c r="TAV43" s="628"/>
      <c r="TAW43" s="628"/>
      <c r="TAX43" s="628"/>
      <c r="TAY43" s="628"/>
      <c r="TAZ43" s="628"/>
      <c r="TBA43" s="627"/>
      <c r="TBB43" s="628"/>
      <c r="TBC43" s="628"/>
      <c r="TBD43" s="628"/>
      <c r="TBE43" s="628"/>
      <c r="TBF43" s="628"/>
      <c r="TBG43" s="628"/>
      <c r="TBH43" s="628"/>
      <c r="TBI43" s="628"/>
      <c r="TBJ43" s="628"/>
      <c r="TBK43" s="628"/>
      <c r="TBL43" s="628"/>
      <c r="TBM43" s="628"/>
      <c r="TBN43" s="628"/>
      <c r="TBO43" s="628"/>
      <c r="TBP43" s="628"/>
      <c r="TBQ43" s="628"/>
      <c r="TBR43" s="628"/>
      <c r="TBS43" s="628"/>
      <c r="TBT43" s="628"/>
      <c r="TBU43" s="628"/>
      <c r="TBV43" s="628"/>
      <c r="TBW43" s="628"/>
      <c r="TBX43" s="628"/>
      <c r="TBY43" s="628"/>
      <c r="TBZ43" s="628"/>
      <c r="TCA43" s="628"/>
      <c r="TCB43" s="628"/>
      <c r="TCC43" s="628"/>
      <c r="TCD43" s="628"/>
      <c r="TCE43" s="628"/>
      <c r="TCF43" s="627"/>
      <c r="TCG43" s="628"/>
      <c r="TCH43" s="628"/>
      <c r="TCI43" s="628"/>
      <c r="TCJ43" s="628"/>
      <c r="TCK43" s="628"/>
      <c r="TCL43" s="628"/>
      <c r="TCM43" s="628"/>
      <c r="TCN43" s="628"/>
      <c r="TCO43" s="628"/>
      <c r="TCP43" s="628"/>
      <c r="TCQ43" s="628"/>
      <c r="TCR43" s="628"/>
      <c r="TCS43" s="628"/>
      <c r="TCT43" s="628"/>
      <c r="TCU43" s="628"/>
      <c r="TCV43" s="628"/>
      <c r="TCW43" s="628"/>
      <c r="TCX43" s="628"/>
      <c r="TCY43" s="628"/>
      <c r="TCZ43" s="628"/>
      <c r="TDA43" s="628"/>
      <c r="TDB43" s="628"/>
      <c r="TDC43" s="628"/>
      <c r="TDD43" s="628"/>
      <c r="TDE43" s="628"/>
      <c r="TDF43" s="628"/>
      <c r="TDG43" s="628"/>
      <c r="TDH43" s="628"/>
      <c r="TDI43" s="628"/>
      <c r="TDJ43" s="628"/>
      <c r="TDK43" s="627"/>
      <c r="TDL43" s="628"/>
      <c r="TDM43" s="628"/>
      <c r="TDN43" s="628"/>
      <c r="TDO43" s="628"/>
      <c r="TDP43" s="628"/>
      <c r="TDQ43" s="628"/>
      <c r="TDR43" s="628"/>
      <c r="TDS43" s="628"/>
      <c r="TDT43" s="628"/>
      <c r="TDU43" s="628"/>
      <c r="TDV43" s="628"/>
      <c r="TDW43" s="628"/>
      <c r="TDX43" s="628"/>
      <c r="TDY43" s="628"/>
      <c r="TDZ43" s="628"/>
      <c r="TEA43" s="628"/>
      <c r="TEB43" s="628"/>
      <c r="TEC43" s="628"/>
      <c r="TED43" s="628"/>
      <c r="TEE43" s="628"/>
      <c r="TEF43" s="628"/>
      <c r="TEG43" s="628"/>
      <c r="TEH43" s="628"/>
      <c r="TEI43" s="628"/>
      <c r="TEJ43" s="628"/>
      <c r="TEK43" s="628"/>
      <c r="TEL43" s="628"/>
      <c r="TEM43" s="628"/>
      <c r="TEN43" s="628"/>
      <c r="TEO43" s="628"/>
      <c r="TEP43" s="627"/>
      <c r="TEQ43" s="628"/>
      <c r="TER43" s="628"/>
      <c r="TES43" s="628"/>
      <c r="TET43" s="628"/>
      <c r="TEU43" s="628"/>
      <c r="TEV43" s="628"/>
      <c r="TEW43" s="628"/>
      <c r="TEX43" s="628"/>
      <c r="TEY43" s="628"/>
      <c r="TEZ43" s="628"/>
      <c r="TFA43" s="628"/>
      <c r="TFB43" s="628"/>
      <c r="TFC43" s="628"/>
      <c r="TFD43" s="628"/>
      <c r="TFE43" s="628"/>
      <c r="TFF43" s="628"/>
      <c r="TFG43" s="628"/>
      <c r="TFH43" s="628"/>
      <c r="TFI43" s="628"/>
      <c r="TFJ43" s="628"/>
      <c r="TFK43" s="628"/>
      <c r="TFL43" s="628"/>
      <c r="TFM43" s="628"/>
      <c r="TFN43" s="628"/>
      <c r="TFO43" s="628"/>
      <c r="TFP43" s="628"/>
      <c r="TFQ43" s="628"/>
      <c r="TFR43" s="628"/>
      <c r="TFS43" s="628"/>
      <c r="TFT43" s="628"/>
      <c r="TFU43" s="627"/>
      <c r="TFV43" s="628"/>
      <c r="TFW43" s="628"/>
      <c r="TFX43" s="628"/>
      <c r="TFY43" s="628"/>
      <c r="TFZ43" s="628"/>
      <c r="TGA43" s="628"/>
      <c r="TGB43" s="628"/>
      <c r="TGC43" s="628"/>
      <c r="TGD43" s="628"/>
      <c r="TGE43" s="628"/>
      <c r="TGF43" s="628"/>
      <c r="TGG43" s="628"/>
      <c r="TGH43" s="628"/>
      <c r="TGI43" s="628"/>
      <c r="TGJ43" s="628"/>
      <c r="TGK43" s="628"/>
      <c r="TGL43" s="628"/>
      <c r="TGM43" s="628"/>
      <c r="TGN43" s="628"/>
      <c r="TGO43" s="628"/>
      <c r="TGP43" s="628"/>
      <c r="TGQ43" s="628"/>
      <c r="TGR43" s="628"/>
      <c r="TGS43" s="628"/>
      <c r="TGT43" s="628"/>
      <c r="TGU43" s="628"/>
      <c r="TGV43" s="628"/>
      <c r="TGW43" s="628"/>
      <c r="TGX43" s="628"/>
      <c r="TGY43" s="628"/>
      <c r="TGZ43" s="627"/>
      <c r="THA43" s="628"/>
      <c r="THB43" s="628"/>
      <c r="THC43" s="628"/>
      <c r="THD43" s="628"/>
      <c r="THE43" s="628"/>
      <c r="THF43" s="628"/>
      <c r="THG43" s="628"/>
      <c r="THH43" s="628"/>
      <c r="THI43" s="628"/>
      <c r="THJ43" s="628"/>
      <c r="THK43" s="628"/>
      <c r="THL43" s="628"/>
      <c r="THM43" s="628"/>
      <c r="THN43" s="628"/>
      <c r="THO43" s="628"/>
      <c r="THP43" s="628"/>
      <c r="THQ43" s="628"/>
      <c r="THR43" s="628"/>
      <c r="THS43" s="628"/>
      <c r="THT43" s="628"/>
      <c r="THU43" s="628"/>
      <c r="THV43" s="628"/>
      <c r="THW43" s="628"/>
      <c r="THX43" s="628"/>
      <c r="THY43" s="628"/>
      <c r="THZ43" s="628"/>
      <c r="TIA43" s="628"/>
      <c r="TIB43" s="628"/>
      <c r="TIC43" s="628"/>
      <c r="TID43" s="628"/>
      <c r="TIE43" s="627"/>
      <c r="TIF43" s="628"/>
      <c r="TIG43" s="628"/>
      <c r="TIH43" s="628"/>
      <c r="TII43" s="628"/>
      <c r="TIJ43" s="628"/>
      <c r="TIK43" s="628"/>
      <c r="TIL43" s="628"/>
      <c r="TIM43" s="628"/>
      <c r="TIN43" s="628"/>
      <c r="TIO43" s="628"/>
      <c r="TIP43" s="628"/>
      <c r="TIQ43" s="628"/>
      <c r="TIR43" s="628"/>
      <c r="TIS43" s="628"/>
      <c r="TIT43" s="628"/>
      <c r="TIU43" s="628"/>
      <c r="TIV43" s="628"/>
      <c r="TIW43" s="628"/>
      <c r="TIX43" s="628"/>
      <c r="TIY43" s="628"/>
      <c r="TIZ43" s="628"/>
      <c r="TJA43" s="628"/>
      <c r="TJB43" s="628"/>
      <c r="TJC43" s="628"/>
      <c r="TJD43" s="628"/>
      <c r="TJE43" s="628"/>
      <c r="TJF43" s="628"/>
      <c r="TJG43" s="628"/>
      <c r="TJH43" s="628"/>
      <c r="TJI43" s="628"/>
      <c r="TJJ43" s="627"/>
      <c r="TJK43" s="628"/>
      <c r="TJL43" s="628"/>
      <c r="TJM43" s="628"/>
      <c r="TJN43" s="628"/>
      <c r="TJO43" s="628"/>
      <c r="TJP43" s="628"/>
      <c r="TJQ43" s="628"/>
      <c r="TJR43" s="628"/>
      <c r="TJS43" s="628"/>
      <c r="TJT43" s="628"/>
      <c r="TJU43" s="628"/>
      <c r="TJV43" s="628"/>
      <c r="TJW43" s="628"/>
      <c r="TJX43" s="628"/>
      <c r="TJY43" s="628"/>
      <c r="TJZ43" s="628"/>
      <c r="TKA43" s="628"/>
      <c r="TKB43" s="628"/>
      <c r="TKC43" s="628"/>
      <c r="TKD43" s="628"/>
      <c r="TKE43" s="628"/>
      <c r="TKF43" s="628"/>
      <c r="TKG43" s="628"/>
      <c r="TKH43" s="628"/>
      <c r="TKI43" s="628"/>
      <c r="TKJ43" s="628"/>
      <c r="TKK43" s="628"/>
      <c r="TKL43" s="628"/>
      <c r="TKM43" s="628"/>
      <c r="TKN43" s="628"/>
      <c r="TKO43" s="627"/>
      <c r="TKP43" s="628"/>
      <c r="TKQ43" s="628"/>
      <c r="TKR43" s="628"/>
      <c r="TKS43" s="628"/>
      <c r="TKT43" s="628"/>
      <c r="TKU43" s="628"/>
      <c r="TKV43" s="628"/>
      <c r="TKW43" s="628"/>
      <c r="TKX43" s="628"/>
      <c r="TKY43" s="628"/>
      <c r="TKZ43" s="628"/>
      <c r="TLA43" s="628"/>
      <c r="TLB43" s="628"/>
      <c r="TLC43" s="628"/>
      <c r="TLD43" s="628"/>
      <c r="TLE43" s="628"/>
      <c r="TLF43" s="628"/>
      <c r="TLG43" s="628"/>
      <c r="TLH43" s="628"/>
      <c r="TLI43" s="628"/>
      <c r="TLJ43" s="628"/>
      <c r="TLK43" s="628"/>
      <c r="TLL43" s="628"/>
      <c r="TLM43" s="628"/>
      <c r="TLN43" s="628"/>
      <c r="TLO43" s="628"/>
      <c r="TLP43" s="628"/>
      <c r="TLQ43" s="628"/>
      <c r="TLR43" s="628"/>
      <c r="TLS43" s="628"/>
      <c r="TLT43" s="627"/>
      <c r="TLU43" s="628"/>
      <c r="TLV43" s="628"/>
      <c r="TLW43" s="628"/>
      <c r="TLX43" s="628"/>
      <c r="TLY43" s="628"/>
      <c r="TLZ43" s="628"/>
      <c r="TMA43" s="628"/>
      <c r="TMB43" s="628"/>
      <c r="TMC43" s="628"/>
      <c r="TMD43" s="628"/>
      <c r="TME43" s="628"/>
      <c r="TMF43" s="628"/>
      <c r="TMG43" s="628"/>
      <c r="TMH43" s="628"/>
      <c r="TMI43" s="628"/>
      <c r="TMJ43" s="628"/>
      <c r="TMK43" s="628"/>
      <c r="TML43" s="628"/>
      <c r="TMM43" s="628"/>
      <c r="TMN43" s="628"/>
      <c r="TMO43" s="628"/>
      <c r="TMP43" s="628"/>
      <c r="TMQ43" s="628"/>
      <c r="TMR43" s="628"/>
      <c r="TMS43" s="628"/>
      <c r="TMT43" s="628"/>
      <c r="TMU43" s="628"/>
      <c r="TMV43" s="628"/>
      <c r="TMW43" s="628"/>
      <c r="TMX43" s="628"/>
      <c r="TMY43" s="627"/>
      <c r="TMZ43" s="628"/>
      <c r="TNA43" s="628"/>
      <c r="TNB43" s="628"/>
      <c r="TNC43" s="628"/>
      <c r="TND43" s="628"/>
      <c r="TNE43" s="628"/>
      <c r="TNF43" s="628"/>
      <c r="TNG43" s="628"/>
      <c r="TNH43" s="628"/>
      <c r="TNI43" s="628"/>
      <c r="TNJ43" s="628"/>
      <c r="TNK43" s="628"/>
      <c r="TNL43" s="628"/>
      <c r="TNM43" s="628"/>
      <c r="TNN43" s="628"/>
      <c r="TNO43" s="628"/>
      <c r="TNP43" s="628"/>
      <c r="TNQ43" s="628"/>
      <c r="TNR43" s="628"/>
      <c r="TNS43" s="628"/>
      <c r="TNT43" s="628"/>
      <c r="TNU43" s="628"/>
      <c r="TNV43" s="628"/>
      <c r="TNW43" s="628"/>
      <c r="TNX43" s="628"/>
      <c r="TNY43" s="628"/>
      <c r="TNZ43" s="628"/>
      <c r="TOA43" s="628"/>
      <c r="TOB43" s="628"/>
      <c r="TOC43" s="628"/>
      <c r="TOD43" s="627"/>
      <c r="TOE43" s="628"/>
      <c r="TOF43" s="628"/>
      <c r="TOG43" s="628"/>
      <c r="TOH43" s="628"/>
      <c r="TOI43" s="628"/>
      <c r="TOJ43" s="628"/>
      <c r="TOK43" s="628"/>
      <c r="TOL43" s="628"/>
      <c r="TOM43" s="628"/>
      <c r="TON43" s="628"/>
      <c r="TOO43" s="628"/>
      <c r="TOP43" s="628"/>
      <c r="TOQ43" s="628"/>
      <c r="TOR43" s="628"/>
      <c r="TOS43" s="628"/>
      <c r="TOT43" s="628"/>
      <c r="TOU43" s="628"/>
      <c r="TOV43" s="628"/>
      <c r="TOW43" s="628"/>
      <c r="TOX43" s="628"/>
      <c r="TOY43" s="628"/>
      <c r="TOZ43" s="628"/>
      <c r="TPA43" s="628"/>
      <c r="TPB43" s="628"/>
      <c r="TPC43" s="628"/>
      <c r="TPD43" s="628"/>
      <c r="TPE43" s="628"/>
      <c r="TPF43" s="628"/>
      <c r="TPG43" s="628"/>
      <c r="TPH43" s="628"/>
      <c r="TPI43" s="627"/>
      <c r="TPJ43" s="628"/>
      <c r="TPK43" s="628"/>
      <c r="TPL43" s="628"/>
      <c r="TPM43" s="628"/>
      <c r="TPN43" s="628"/>
      <c r="TPO43" s="628"/>
      <c r="TPP43" s="628"/>
      <c r="TPQ43" s="628"/>
      <c r="TPR43" s="628"/>
      <c r="TPS43" s="628"/>
      <c r="TPT43" s="628"/>
      <c r="TPU43" s="628"/>
      <c r="TPV43" s="628"/>
      <c r="TPW43" s="628"/>
      <c r="TPX43" s="628"/>
      <c r="TPY43" s="628"/>
      <c r="TPZ43" s="628"/>
      <c r="TQA43" s="628"/>
      <c r="TQB43" s="628"/>
      <c r="TQC43" s="628"/>
      <c r="TQD43" s="628"/>
      <c r="TQE43" s="628"/>
      <c r="TQF43" s="628"/>
      <c r="TQG43" s="628"/>
      <c r="TQH43" s="628"/>
      <c r="TQI43" s="628"/>
      <c r="TQJ43" s="628"/>
      <c r="TQK43" s="628"/>
      <c r="TQL43" s="628"/>
      <c r="TQM43" s="628"/>
      <c r="TQN43" s="627"/>
      <c r="TQO43" s="628"/>
      <c r="TQP43" s="628"/>
      <c r="TQQ43" s="628"/>
      <c r="TQR43" s="628"/>
      <c r="TQS43" s="628"/>
      <c r="TQT43" s="628"/>
      <c r="TQU43" s="628"/>
      <c r="TQV43" s="628"/>
      <c r="TQW43" s="628"/>
      <c r="TQX43" s="628"/>
      <c r="TQY43" s="628"/>
      <c r="TQZ43" s="628"/>
      <c r="TRA43" s="628"/>
      <c r="TRB43" s="628"/>
      <c r="TRC43" s="628"/>
      <c r="TRD43" s="628"/>
      <c r="TRE43" s="628"/>
      <c r="TRF43" s="628"/>
      <c r="TRG43" s="628"/>
      <c r="TRH43" s="628"/>
      <c r="TRI43" s="628"/>
      <c r="TRJ43" s="628"/>
      <c r="TRK43" s="628"/>
      <c r="TRL43" s="628"/>
      <c r="TRM43" s="628"/>
      <c r="TRN43" s="628"/>
      <c r="TRO43" s="628"/>
      <c r="TRP43" s="628"/>
      <c r="TRQ43" s="628"/>
      <c r="TRR43" s="628"/>
      <c r="TRS43" s="627"/>
      <c r="TRT43" s="628"/>
      <c r="TRU43" s="628"/>
      <c r="TRV43" s="628"/>
      <c r="TRW43" s="628"/>
      <c r="TRX43" s="628"/>
      <c r="TRY43" s="628"/>
      <c r="TRZ43" s="628"/>
      <c r="TSA43" s="628"/>
      <c r="TSB43" s="628"/>
      <c r="TSC43" s="628"/>
      <c r="TSD43" s="628"/>
      <c r="TSE43" s="628"/>
      <c r="TSF43" s="628"/>
      <c r="TSG43" s="628"/>
      <c r="TSH43" s="628"/>
      <c r="TSI43" s="628"/>
      <c r="TSJ43" s="628"/>
      <c r="TSK43" s="628"/>
      <c r="TSL43" s="628"/>
      <c r="TSM43" s="628"/>
      <c r="TSN43" s="628"/>
      <c r="TSO43" s="628"/>
      <c r="TSP43" s="628"/>
      <c r="TSQ43" s="628"/>
      <c r="TSR43" s="628"/>
      <c r="TSS43" s="628"/>
      <c r="TST43" s="628"/>
      <c r="TSU43" s="628"/>
      <c r="TSV43" s="628"/>
      <c r="TSW43" s="628"/>
      <c r="TSX43" s="627"/>
      <c r="TSY43" s="628"/>
      <c r="TSZ43" s="628"/>
      <c r="TTA43" s="628"/>
      <c r="TTB43" s="628"/>
      <c r="TTC43" s="628"/>
      <c r="TTD43" s="628"/>
      <c r="TTE43" s="628"/>
      <c r="TTF43" s="628"/>
      <c r="TTG43" s="628"/>
      <c r="TTH43" s="628"/>
      <c r="TTI43" s="628"/>
      <c r="TTJ43" s="628"/>
      <c r="TTK43" s="628"/>
      <c r="TTL43" s="628"/>
      <c r="TTM43" s="628"/>
      <c r="TTN43" s="628"/>
      <c r="TTO43" s="628"/>
      <c r="TTP43" s="628"/>
      <c r="TTQ43" s="628"/>
      <c r="TTR43" s="628"/>
      <c r="TTS43" s="628"/>
      <c r="TTT43" s="628"/>
      <c r="TTU43" s="628"/>
      <c r="TTV43" s="628"/>
      <c r="TTW43" s="628"/>
      <c r="TTX43" s="628"/>
      <c r="TTY43" s="628"/>
      <c r="TTZ43" s="628"/>
      <c r="TUA43" s="628"/>
      <c r="TUB43" s="628"/>
      <c r="TUC43" s="627"/>
      <c r="TUD43" s="628"/>
      <c r="TUE43" s="628"/>
      <c r="TUF43" s="628"/>
      <c r="TUG43" s="628"/>
      <c r="TUH43" s="628"/>
      <c r="TUI43" s="628"/>
      <c r="TUJ43" s="628"/>
      <c r="TUK43" s="628"/>
      <c r="TUL43" s="628"/>
      <c r="TUM43" s="628"/>
      <c r="TUN43" s="628"/>
      <c r="TUO43" s="628"/>
      <c r="TUP43" s="628"/>
      <c r="TUQ43" s="628"/>
      <c r="TUR43" s="628"/>
      <c r="TUS43" s="628"/>
      <c r="TUT43" s="628"/>
      <c r="TUU43" s="628"/>
      <c r="TUV43" s="628"/>
      <c r="TUW43" s="628"/>
      <c r="TUX43" s="628"/>
      <c r="TUY43" s="628"/>
      <c r="TUZ43" s="628"/>
      <c r="TVA43" s="628"/>
      <c r="TVB43" s="628"/>
      <c r="TVC43" s="628"/>
      <c r="TVD43" s="628"/>
      <c r="TVE43" s="628"/>
      <c r="TVF43" s="628"/>
      <c r="TVG43" s="628"/>
      <c r="TVH43" s="627"/>
      <c r="TVI43" s="628"/>
      <c r="TVJ43" s="628"/>
      <c r="TVK43" s="628"/>
      <c r="TVL43" s="628"/>
      <c r="TVM43" s="628"/>
      <c r="TVN43" s="628"/>
      <c r="TVO43" s="628"/>
      <c r="TVP43" s="628"/>
      <c r="TVQ43" s="628"/>
      <c r="TVR43" s="628"/>
      <c r="TVS43" s="628"/>
      <c r="TVT43" s="628"/>
      <c r="TVU43" s="628"/>
      <c r="TVV43" s="628"/>
      <c r="TVW43" s="628"/>
      <c r="TVX43" s="628"/>
      <c r="TVY43" s="628"/>
      <c r="TVZ43" s="628"/>
      <c r="TWA43" s="628"/>
      <c r="TWB43" s="628"/>
      <c r="TWC43" s="628"/>
      <c r="TWD43" s="628"/>
      <c r="TWE43" s="628"/>
      <c r="TWF43" s="628"/>
      <c r="TWG43" s="628"/>
      <c r="TWH43" s="628"/>
      <c r="TWI43" s="628"/>
      <c r="TWJ43" s="628"/>
      <c r="TWK43" s="628"/>
      <c r="TWL43" s="628"/>
      <c r="TWM43" s="627"/>
      <c r="TWN43" s="628"/>
      <c r="TWO43" s="628"/>
      <c r="TWP43" s="628"/>
      <c r="TWQ43" s="628"/>
      <c r="TWR43" s="628"/>
      <c r="TWS43" s="628"/>
      <c r="TWT43" s="628"/>
      <c r="TWU43" s="628"/>
      <c r="TWV43" s="628"/>
      <c r="TWW43" s="628"/>
      <c r="TWX43" s="628"/>
      <c r="TWY43" s="628"/>
      <c r="TWZ43" s="628"/>
      <c r="TXA43" s="628"/>
      <c r="TXB43" s="628"/>
      <c r="TXC43" s="628"/>
      <c r="TXD43" s="628"/>
      <c r="TXE43" s="628"/>
      <c r="TXF43" s="628"/>
      <c r="TXG43" s="628"/>
      <c r="TXH43" s="628"/>
      <c r="TXI43" s="628"/>
      <c r="TXJ43" s="628"/>
      <c r="TXK43" s="628"/>
      <c r="TXL43" s="628"/>
      <c r="TXM43" s="628"/>
      <c r="TXN43" s="628"/>
      <c r="TXO43" s="628"/>
      <c r="TXP43" s="628"/>
      <c r="TXQ43" s="628"/>
      <c r="TXR43" s="627"/>
      <c r="TXS43" s="628"/>
      <c r="TXT43" s="628"/>
      <c r="TXU43" s="628"/>
      <c r="TXV43" s="628"/>
      <c r="TXW43" s="628"/>
      <c r="TXX43" s="628"/>
      <c r="TXY43" s="628"/>
      <c r="TXZ43" s="628"/>
      <c r="TYA43" s="628"/>
      <c r="TYB43" s="628"/>
      <c r="TYC43" s="628"/>
      <c r="TYD43" s="628"/>
      <c r="TYE43" s="628"/>
      <c r="TYF43" s="628"/>
      <c r="TYG43" s="628"/>
      <c r="TYH43" s="628"/>
      <c r="TYI43" s="628"/>
      <c r="TYJ43" s="628"/>
      <c r="TYK43" s="628"/>
      <c r="TYL43" s="628"/>
      <c r="TYM43" s="628"/>
      <c r="TYN43" s="628"/>
      <c r="TYO43" s="628"/>
      <c r="TYP43" s="628"/>
      <c r="TYQ43" s="628"/>
      <c r="TYR43" s="628"/>
      <c r="TYS43" s="628"/>
      <c r="TYT43" s="628"/>
      <c r="TYU43" s="628"/>
      <c r="TYV43" s="628"/>
      <c r="TYW43" s="627"/>
      <c r="TYX43" s="628"/>
      <c r="TYY43" s="628"/>
      <c r="TYZ43" s="628"/>
      <c r="TZA43" s="628"/>
      <c r="TZB43" s="628"/>
      <c r="TZC43" s="628"/>
      <c r="TZD43" s="628"/>
      <c r="TZE43" s="628"/>
      <c r="TZF43" s="628"/>
      <c r="TZG43" s="628"/>
      <c r="TZH43" s="628"/>
      <c r="TZI43" s="628"/>
      <c r="TZJ43" s="628"/>
      <c r="TZK43" s="628"/>
      <c r="TZL43" s="628"/>
      <c r="TZM43" s="628"/>
      <c r="TZN43" s="628"/>
      <c r="TZO43" s="628"/>
      <c r="TZP43" s="628"/>
      <c r="TZQ43" s="628"/>
      <c r="TZR43" s="628"/>
      <c r="TZS43" s="628"/>
      <c r="TZT43" s="628"/>
      <c r="TZU43" s="628"/>
      <c r="TZV43" s="628"/>
      <c r="TZW43" s="628"/>
      <c r="TZX43" s="628"/>
      <c r="TZY43" s="628"/>
      <c r="TZZ43" s="628"/>
      <c r="UAA43" s="628"/>
      <c r="UAB43" s="627"/>
      <c r="UAC43" s="628"/>
      <c r="UAD43" s="628"/>
      <c r="UAE43" s="628"/>
      <c r="UAF43" s="628"/>
      <c r="UAG43" s="628"/>
      <c r="UAH43" s="628"/>
      <c r="UAI43" s="628"/>
      <c r="UAJ43" s="628"/>
      <c r="UAK43" s="628"/>
      <c r="UAL43" s="628"/>
      <c r="UAM43" s="628"/>
      <c r="UAN43" s="628"/>
      <c r="UAO43" s="628"/>
      <c r="UAP43" s="628"/>
      <c r="UAQ43" s="628"/>
      <c r="UAR43" s="628"/>
      <c r="UAS43" s="628"/>
      <c r="UAT43" s="628"/>
      <c r="UAU43" s="628"/>
      <c r="UAV43" s="628"/>
      <c r="UAW43" s="628"/>
      <c r="UAX43" s="628"/>
      <c r="UAY43" s="628"/>
      <c r="UAZ43" s="628"/>
      <c r="UBA43" s="628"/>
      <c r="UBB43" s="628"/>
      <c r="UBC43" s="628"/>
      <c r="UBD43" s="628"/>
      <c r="UBE43" s="628"/>
      <c r="UBF43" s="628"/>
      <c r="UBG43" s="627"/>
      <c r="UBH43" s="628"/>
      <c r="UBI43" s="628"/>
      <c r="UBJ43" s="628"/>
      <c r="UBK43" s="628"/>
      <c r="UBL43" s="628"/>
      <c r="UBM43" s="628"/>
      <c r="UBN43" s="628"/>
      <c r="UBO43" s="628"/>
      <c r="UBP43" s="628"/>
      <c r="UBQ43" s="628"/>
      <c r="UBR43" s="628"/>
      <c r="UBS43" s="628"/>
      <c r="UBT43" s="628"/>
      <c r="UBU43" s="628"/>
      <c r="UBV43" s="628"/>
      <c r="UBW43" s="628"/>
      <c r="UBX43" s="628"/>
      <c r="UBY43" s="628"/>
      <c r="UBZ43" s="628"/>
      <c r="UCA43" s="628"/>
      <c r="UCB43" s="628"/>
      <c r="UCC43" s="628"/>
      <c r="UCD43" s="628"/>
      <c r="UCE43" s="628"/>
      <c r="UCF43" s="628"/>
      <c r="UCG43" s="628"/>
      <c r="UCH43" s="628"/>
      <c r="UCI43" s="628"/>
      <c r="UCJ43" s="628"/>
      <c r="UCK43" s="628"/>
      <c r="UCL43" s="627"/>
      <c r="UCM43" s="628"/>
      <c r="UCN43" s="628"/>
      <c r="UCO43" s="628"/>
      <c r="UCP43" s="628"/>
      <c r="UCQ43" s="628"/>
      <c r="UCR43" s="628"/>
      <c r="UCS43" s="628"/>
      <c r="UCT43" s="628"/>
      <c r="UCU43" s="628"/>
      <c r="UCV43" s="628"/>
      <c r="UCW43" s="628"/>
      <c r="UCX43" s="628"/>
      <c r="UCY43" s="628"/>
      <c r="UCZ43" s="628"/>
      <c r="UDA43" s="628"/>
      <c r="UDB43" s="628"/>
      <c r="UDC43" s="628"/>
      <c r="UDD43" s="628"/>
      <c r="UDE43" s="628"/>
      <c r="UDF43" s="628"/>
      <c r="UDG43" s="628"/>
      <c r="UDH43" s="628"/>
      <c r="UDI43" s="628"/>
      <c r="UDJ43" s="628"/>
      <c r="UDK43" s="628"/>
      <c r="UDL43" s="628"/>
      <c r="UDM43" s="628"/>
      <c r="UDN43" s="628"/>
      <c r="UDO43" s="628"/>
      <c r="UDP43" s="628"/>
      <c r="UDQ43" s="627"/>
      <c r="UDR43" s="628"/>
      <c r="UDS43" s="628"/>
      <c r="UDT43" s="628"/>
      <c r="UDU43" s="628"/>
      <c r="UDV43" s="628"/>
      <c r="UDW43" s="628"/>
      <c r="UDX43" s="628"/>
      <c r="UDY43" s="628"/>
      <c r="UDZ43" s="628"/>
      <c r="UEA43" s="628"/>
      <c r="UEB43" s="628"/>
      <c r="UEC43" s="628"/>
      <c r="UED43" s="628"/>
      <c r="UEE43" s="628"/>
      <c r="UEF43" s="628"/>
      <c r="UEG43" s="628"/>
      <c r="UEH43" s="628"/>
      <c r="UEI43" s="628"/>
      <c r="UEJ43" s="628"/>
      <c r="UEK43" s="628"/>
      <c r="UEL43" s="628"/>
      <c r="UEM43" s="628"/>
      <c r="UEN43" s="628"/>
      <c r="UEO43" s="628"/>
      <c r="UEP43" s="628"/>
      <c r="UEQ43" s="628"/>
      <c r="UER43" s="628"/>
      <c r="UES43" s="628"/>
      <c r="UET43" s="628"/>
      <c r="UEU43" s="628"/>
      <c r="UEV43" s="627"/>
      <c r="UEW43" s="628"/>
      <c r="UEX43" s="628"/>
      <c r="UEY43" s="628"/>
      <c r="UEZ43" s="628"/>
      <c r="UFA43" s="628"/>
      <c r="UFB43" s="628"/>
      <c r="UFC43" s="628"/>
      <c r="UFD43" s="628"/>
      <c r="UFE43" s="628"/>
      <c r="UFF43" s="628"/>
      <c r="UFG43" s="628"/>
      <c r="UFH43" s="628"/>
      <c r="UFI43" s="628"/>
      <c r="UFJ43" s="628"/>
      <c r="UFK43" s="628"/>
      <c r="UFL43" s="628"/>
      <c r="UFM43" s="628"/>
      <c r="UFN43" s="628"/>
      <c r="UFO43" s="628"/>
      <c r="UFP43" s="628"/>
      <c r="UFQ43" s="628"/>
      <c r="UFR43" s="628"/>
      <c r="UFS43" s="628"/>
      <c r="UFT43" s="628"/>
      <c r="UFU43" s="628"/>
      <c r="UFV43" s="628"/>
      <c r="UFW43" s="628"/>
      <c r="UFX43" s="628"/>
      <c r="UFY43" s="628"/>
      <c r="UFZ43" s="628"/>
      <c r="UGA43" s="627"/>
      <c r="UGB43" s="628"/>
      <c r="UGC43" s="628"/>
      <c r="UGD43" s="628"/>
      <c r="UGE43" s="628"/>
      <c r="UGF43" s="628"/>
      <c r="UGG43" s="628"/>
      <c r="UGH43" s="628"/>
      <c r="UGI43" s="628"/>
      <c r="UGJ43" s="628"/>
      <c r="UGK43" s="628"/>
      <c r="UGL43" s="628"/>
      <c r="UGM43" s="628"/>
      <c r="UGN43" s="628"/>
      <c r="UGO43" s="628"/>
      <c r="UGP43" s="628"/>
      <c r="UGQ43" s="628"/>
      <c r="UGR43" s="628"/>
      <c r="UGS43" s="628"/>
      <c r="UGT43" s="628"/>
      <c r="UGU43" s="628"/>
      <c r="UGV43" s="628"/>
      <c r="UGW43" s="628"/>
      <c r="UGX43" s="628"/>
      <c r="UGY43" s="628"/>
      <c r="UGZ43" s="628"/>
      <c r="UHA43" s="628"/>
      <c r="UHB43" s="628"/>
      <c r="UHC43" s="628"/>
      <c r="UHD43" s="628"/>
      <c r="UHE43" s="628"/>
      <c r="UHF43" s="627"/>
      <c r="UHG43" s="628"/>
      <c r="UHH43" s="628"/>
      <c r="UHI43" s="628"/>
      <c r="UHJ43" s="628"/>
      <c r="UHK43" s="628"/>
      <c r="UHL43" s="628"/>
      <c r="UHM43" s="628"/>
      <c r="UHN43" s="628"/>
      <c r="UHO43" s="628"/>
      <c r="UHP43" s="628"/>
      <c r="UHQ43" s="628"/>
      <c r="UHR43" s="628"/>
      <c r="UHS43" s="628"/>
      <c r="UHT43" s="628"/>
      <c r="UHU43" s="628"/>
      <c r="UHV43" s="628"/>
      <c r="UHW43" s="628"/>
      <c r="UHX43" s="628"/>
      <c r="UHY43" s="628"/>
      <c r="UHZ43" s="628"/>
      <c r="UIA43" s="628"/>
      <c r="UIB43" s="628"/>
      <c r="UIC43" s="628"/>
      <c r="UID43" s="628"/>
      <c r="UIE43" s="628"/>
      <c r="UIF43" s="628"/>
      <c r="UIG43" s="628"/>
      <c r="UIH43" s="628"/>
      <c r="UII43" s="628"/>
      <c r="UIJ43" s="628"/>
      <c r="UIK43" s="627"/>
      <c r="UIL43" s="628"/>
      <c r="UIM43" s="628"/>
      <c r="UIN43" s="628"/>
      <c r="UIO43" s="628"/>
      <c r="UIP43" s="628"/>
      <c r="UIQ43" s="628"/>
      <c r="UIR43" s="628"/>
      <c r="UIS43" s="628"/>
      <c r="UIT43" s="628"/>
      <c r="UIU43" s="628"/>
      <c r="UIV43" s="628"/>
      <c r="UIW43" s="628"/>
      <c r="UIX43" s="628"/>
      <c r="UIY43" s="628"/>
      <c r="UIZ43" s="628"/>
      <c r="UJA43" s="628"/>
      <c r="UJB43" s="628"/>
      <c r="UJC43" s="628"/>
      <c r="UJD43" s="628"/>
      <c r="UJE43" s="628"/>
      <c r="UJF43" s="628"/>
      <c r="UJG43" s="628"/>
      <c r="UJH43" s="628"/>
      <c r="UJI43" s="628"/>
      <c r="UJJ43" s="628"/>
      <c r="UJK43" s="628"/>
      <c r="UJL43" s="628"/>
      <c r="UJM43" s="628"/>
      <c r="UJN43" s="628"/>
      <c r="UJO43" s="628"/>
      <c r="UJP43" s="627"/>
      <c r="UJQ43" s="628"/>
      <c r="UJR43" s="628"/>
      <c r="UJS43" s="628"/>
      <c r="UJT43" s="628"/>
      <c r="UJU43" s="628"/>
      <c r="UJV43" s="628"/>
      <c r="UJW43" s="628"/>
      <c r="UJX43" s="628"/>
      <c r="UJY43" s="628"/>
      <c r="UJZ43" s="628"/>
      <c r="UKA43" s="628"/>
      <c r="UKB43" s="628"/>
      <c r="UKC43" s="628"/>
      <c r="UKD43" s="628"/>
      <c r="UKE43" s="628"/>
      <c r="UKF43" s="628"/>
      <c r="UKG43" s="628"/>
      <c r="UKH43" s="628"/>
      <c r="UKI43" s="628"/>
      <c r="UKJ43" s="628"/>
      <c r="UKK43" s="628"/>
      <c r="UKL43" s="628"/>
      <c r="UKM43" s="628"/>
      <c r="UKN43" s="628"/>
      <c r="UKO43" s="628"/>
      <c r="UKP43" s="628"/>
      <c r="UKQ43" s="628"/>
      <c r="UKR43" s="628"/>
      <c r="UKS43" s="628"/>
      <c r="UKT43" s="628"/>
      <c r="UKU43" s="627"/>
      <c r="UKV43" s="628"/>
      <c r="UKW43" s="628"/>
      <c r="UKX43" s="628"/>
      <c r="UKY43" s="628"/>
      <c r="UKZ43" s="628"/>
      <c r="ULA43" s="628"/>
      <c r="ULB43" s="628"/>
      <c r="ULC43" s="628"/>
      <c r="ULD43" s="628"/>
      <c r="ULE43" s="628"/>
      <c r="ULF43" s="628"/>
      <c r="ULG43" s="628"/>
      <c r="ULH43" s="628"/>
      <c r="ULI43" s="628"/>
      <c r="ULJ43" s="628"/>
      <c r="ULK43" s="628"/>
      <c r="ULL43" s="628"/>
      <c r="ULM43" s="628"/>
      <c r="ULN43" s="628"/>
      <c r="ULO43" s="628"/>
      <c r="ULP43" s="628"/>
      <c r="ULQ43" s="628"/>
      <c r="ULR43" s="628"/>
      <c r="ULS43" s="628"/>
      <c r="ULT43" s="628"/>
      <c r="ULU43" s="628"/>
      <c r="ULV43" s="628"/>
      <c r="ULW43" s="628"/>
      <c r="ULX43" s="628"/>
      <c r="ULY43" s="628"/>
      <c r="ULZ43" s="627"/>
      <c r="UMA43" s="628"/>
      <c r="UMB43" s="628"/>
      <c r="UMC43" s="628"/>
      <c r="UMD43" s="628"/>
      <c r="UME43" s="628"/>
      <c r="UMF43" s="628"/>
      <c r="UMG43" s="628"/>
      <c r="UMH43" s="628"/>
      <c r="UMI43" s="628"/>
      <c r="UMJ43" s="628"/>
      <c r="UMK43" s="628"/>
      <c r="UML43" s="628"/>
      <c r="UMM43" s="628"/>
      <c r="UMN43" s="628"/>
      <c r="UMO43" s="628"/>
      <c r="UMP43" s="628"/>
      <c r="UMQ43" s="628"/>
      <c r="UMR43" s="628"/>
      <c r="UMS43" s="628"/>
      <c r="UMT43" s="628"/>
      <c r="UMU43" s="628"/>
      <c r="UMV43" s="628"/>
      <c r="UMW43" s="628"/>
      <c r="UMX43" s="628"/>
      <c r="UMY43" s="628"/>
      <c r="UMZ43" s="628"/>
      <c r="UNA43" s="628"/>
      <c r="UNB43" s="628"/>
      <c r="UNC43" s="628"/>
      <c r="UND43" s="628"/>
      <c r="UNE43" s="627"/>
      <c r="UNF43" s="628"/>
      <c r="UNG43" s="628"/>
      <c r="UNH43" s="628"/>
      <c r="UNI43" s="628"/>
      <c r="UNJ43" s="628"/>
      <c r="UNK43" s="628"/>
      <c r="UNL43" s="628"/>
      <c r="UNM43" s="628"/>
      <c r="UNN43" s="628"/>
      <c r="UNO43" s="628"/>
      <c r="UNP43" s="628"/>
      <c r="UNQ43" s="628"/>
      <c r="UNR43" s="628"/>
      <c r="UNS43" s="628"/>
      <c r="UNT43" s="628"/>
      <c r="UNU43" s="628"/>
      <c r="UNV43" s="628"/>
      <c r="UNW43" s="628"/>
      <c r="UNX43" s="628"/>
      <c r="UNY43" s="628"/>
      <c r="UNZ43" s="628"/>
      <c r="UOA43" s="628"/>
      <c r="UOB43" s="628"/>
      <c r="UOC43" s="628"/>
      <c r="UOD43" s="628"/>
      <c r="UOE43" s="628"/>
      <c r="UOF43" s="628"/>
      <c r="UOG43" s="628"/>
      <c r="UOH43" s="628"/>
      <c r="UOI43" s="628"/>
      <c r="UOJ43" s="627"/>
      <c r="UOK43" s="628"/>
      <c r="UOL43" s="628"/>
      <c r="UOM43" s="628"/>
      <c r="UON43" s="628"/>
      <c r="UOO43" s="628"/>
      <c r="UOP43" s="628"/>
      <c r="UOQ43" s="628"/>
      <c r="UOR43" s="628"/>
      <c r="UOS43" s="628"/>
      <c r="UOT43" s="628"/>
      <c r="UOU43" s="628"/>
      <c r="UOV43" s="628"/>
      <c r="UOW43" s="628"/>
      <c r="UOX43" s="628"/>
      <c r="UOY43" s="628"/>
      <c r="UOZ43" s="628"/>
      <c r="UPA43" s="628"/>
      <c r="UPB43" s="628"/>
      <c r="UPC43" s="628"/>
      <c r="UPD43" s="628"/>
      <c r="UPE43" s="628"/>
      <c r="UPF43" s="628"/>
      <c r="UPG43" s="628"/>
      <c r="UPH43" s="628"/>
      <c r="UPI43" s="628"/>
      <c r="UPJ43" s="628"/>
      <c r="UPK43" s="628"/>
      <c r="UPL43" s="628"/>
      <c r="UPM43" s="628"/>
      <c r="UPN43" s="628"/>
      <c r="UPO43" s="627"/>
      <c r="UPP43" s="628"/>
      <c r="UPQ43" s="628"/>
      <c r="UPR43" s="628"/>
      <c r="UPS43" s="628"/>
      <c r="UPT43" s="628"/>
      <c r="UPU43" s="628"/>
      <c r="UPV43" s="628"/>
      <c r="UPW43" s="628"/>
      <c r="UPX43" s="628"/>
      <c r="UPY43" s="628"/>
      <c r="UPZ43" s="628"/>
      <c r="UQA43" s="628"/>
      <c r="UQB43" s="628"/>
      <c r="UQC43" s="628"/>
      <c r="UQD43" s="628"/>
      <c r="UQE43" s="628"/>
      <c r="UQF43" s="628"/>
      <c r="UQG43" s="628"/>
      <c r="UQH43" s="628"/>
      <c r="UQI43" s="628"/>
      <c r="UQJ43" s="628"/>
      <c r="UQK43" s="628"/>
      <c r="UQL43" s="628"/>
      <c r="UQM43" s="628"/>
      <c r="UQN43" s="628"/>
      <c r="UQO43" s="628"/>
      <c r="UQP43" s="628"/>
      <c r="UQQ43" s="628"/>
      <c r="UQR43" s="628"/>
      <c r="UQS43" s="628"/>
      <c r="UQT43" s="627"/>
      <c r="UQU43" s="628"/>
      <c r="UQV43" s="628"/>
      <c r="UQW43" s="628"/>
      <c r="UQX43" s="628"/>
      <c r="UQY43" s="628"/>
      <c r="UQZ43" s="628"/>
      <c r="URA43" s="628"/>
      <c r="URB43" s="628"/>
      <c r="URC43" s="628"/>
      <c r="URD43" s="628"/>
      <c r="URE43" s="628"/>
      <c r="URF43" s="628"/>
      <c r="URG43" s="628"/>
      <c r="URH43" s="628"/>
      <c r="URI43" s="628"/>
      <c r="URJ43" s="628"/>
      <c r="URK43" s="628"/>
      <c r="URL43" s="628"/>
      <c r="URM43" s="628"/>
      <c r="URN43" s="628"/>
      <c r="URO43" s="628"/>
      <c r="URP43" s="628"/>
      <c r="URQ43" s="628"/>
      <c r="URR43" s="628"/>
      <c r="URS43" s="628"/>
      <c r="URT43" s="628"/>
      <c r="URU43" s="628"/>
      <c r="URV43" s="628"/>
      <c r="URW43" s="628"/>
      <c r="URX43" s="628"/>
      <c r="URY43" s="627"/>
      <c r="URZ43" s="628"/>
      <c r="USA43" s="628"/>
      <c r="USB43" s="628"/>
      <c r="USC43" s="628"/>
      <c r="USD43" s="628"/>
      <c r="USE43" s="628"/>
      <c r="USF43" s="628"/>
      <c r="USG43" s="628"/>
      <c r="USH43" s="628"/>
      <c r="USI43" s="628"/>
      <c r="USJ43" s="628"/>
      <c r="USK43" s="628"/>
      <c r="USL43" s="628"/>
      <c r="USM43" s="628"/>
      <c r="USN43" s="628"/>
      <c r="USO43" s="628"/>
      <c r="USP43" s="628"/>
      <c r="USQ43" s="628"/>
      <c r="USR43" s="628"/>
      <c r="USS43" s="628"/>
      <c r="UST43" s="628"/>
      <c r="USU43" s="628"/>
      <c r="USV43" s="628"/>
      <c r="USW43" s="628"/>
      <c r="USX43" s="628"/>
      <c r="USY43" s="628"/>
      <c r="USZ43" s="628"/>
      <c r="UTA43" s="628"/>
      <c r="UTB43" s="628"/>
      <c r="UTC43" s="628"/>
      <c r="UTD43" s="627"/>
      <c r="UTE43" s="628"/>
      <c r="UTF43" s="628"/>
      <c r="UTG43" s="628"/>
      <c r="UTH43" s="628"/>
      <c r="UTI43" s="628"/>
      <c r="UTJ43" s="628"/>
      <c r="UTK43" s="628"/>
      <c r="UTL43" s="628"/>
      <c r="UTM43" s="628"/>
      <c r="UTN43" s="628"/>
      <c r="UTO43" s="628"/>
      <c r="UTP43" s="628"/>
      <c r="UTQ43" s="628"/>
      <c r="UTR43" s="628"/>
      <c r="UTS43" s="628"/>
      <c r="UTT43" s="628"/>
      <c r="UTU43" s="628"/>
      <c r="UTV43" s="628"/>
      <c r="UTW43" s="628"/>
      <c r="UTX43" s="628"/>
      <c r="UTY43" s="628"/>
      <c r="UTZ43" s="628"/>
      <c r="UUA43" s="628"/>
      <c r="UUB43" s="628"/>
      <c r="UUC43" s="628"/>
      <c r="UUD43" s="628"/>
      <c r="UUE43" s="628"/>
      <c r="UUF43" s="628"/>
      <c r="UUG43" s="628"/>
      <c r="UUH43" s="628"/>
      <c r="UUI43" s="627"/>
      <c r="UUJ43" s="628"/>
      <c r="UUK43" s="628"/>
      <c r="UUL43" s="628"/>
      <c r="UUM43" s="628"/>
      <c r="UUN43" s="628"/>
      <c r="UUO43" s="628"/>
      <c r="UUP43" s="628"/>
      <c r="UUQ43" s="628"/>
      <c r="UUR43" s="628"/>
      <c r="UUS43" s="628"/>
      <c r="UUT43" s="628"/>
      <c r="UUU43" s="628"/>
      <c r="UUV43" s="628"/>
      <c r="UUW43" s="628"/>
      <c r="UUX43" s="628"/>
      <c r="UUY43" s="628"/>
      <c r="UUZ43" s="628"/>
      <c r="UVA43" s="628"/>
      <c r="UVB43" s="628"/>
      <c r="UVC43" s="628"/>
      <c r="UVD43" s="628"/>
      <c r="UVE43" s="628"/>
      <c r="UVF43" s="628"/>
      <c r="UVG43" s="628"/>
      <c r="UVH43" s="628"/>
      <c r="UVI43" s="628"/>
      <c r="UVJ43" s="628"/>
      <c r="UVK43" s="628"/>
      <c r="UVL43" s="628"/>
      <c r="UVM43" s="628"/>
      <c r="UVN43" s="627"/>
      <c r="UVO43" s="628"/>
      <c r="UVP43" s="628"/>
      <c r="UVQ43" s="628"/>
      <c r="UVR43" s="628"/>
      <c r="UVS43" s="628"/>
      <c r="UVT43" s="628"/>
      <c r="UVU43" s="628"/>
      <c r="UVV43" s="628"/>
      <c r="UVW43" s="628"/>
      <c r="UVX43" s="628"/>
      <c r="UVY43" s="628"/>
      <c r="UVZ43" s="628"/>
      <c r="UWA43" s="628"/>
      <c r="UWB43" s="628"/>
      <c r="UWC43" s="628"/>
      <c r="UWD43" s="628"/>
      <c r="UWE43" s="628"/>
      <c r="UWF43" s="628"/>
      <c r="UWG43" s="628"/>
      <c r="UWH43" s="628"/>
      <c r="UWI43" s="628"/>
      <c r="UWJ43" s="628"/>
      <c r="UWK43" s="628"/>
      <c r="UWL43" s="628"/>
      <c r="UWM43" s="628"/>
      <c r="UWN43" s="628"/>
      <c r="UWO43" s="628"/>
      <c r="UWP43" s="628"/>
      <c r="UWQ43" s="628"/>
      <c r="UWR43" s="628"/>
      <c r="UWS43" s="627"/>
      <c r="UWT43" s="628"/>
      <c r="UWU43" s="628"/>
      <c r="UWV43" s="628"/>
      <c r="UWW43" s="628"/>
      <c r="UWX43" s="628"/>
      <c r="UWY43" s="628"/>
      <c r="UWZ43" s="628"/>
      <c r="UXA43" s="628"/>
      <c r="UXB43" s="628"/>
      <c r="UXC43" s="628"/>
      <c r="UXD43" s="628"/>
      <c r="UXE43" s="628"/>
      <c r="UXF43" s="628"/>
      <c r="UXG43" s="628"/>
      <c r="UXH43" s="628"/>
      <c r="UXI43" s="628"/>
      <c r="UXJ43" s="628"/>
      <c r="UXK43" s="628"/>
      <c r="UXL43" s="628"/>
      <c r="UXM43" s="628"/>
      <c r="UXN43" s="628"/>
      <c r="UXO43" s="628"/>
      <c r="UXP43" s="628"/>
      <c r="UXQ43" s="628"/>
      <c r="UXR43" s="628"/>
      <c r="UXS43" s="628"/>
      <c r="UXT43" s="628"/>
      <c r="UXU43" s="628"/>
      <c r="UXV43" s="628"/>
      <c r="UXW43" s="628"/>
      <c r="UXX43" s="627"/>
      <c r="UXY43" s="628"/>
      <c r="UXZ43" s="628"/>
      <c r="UYA43" s="628"/>
      <c r="UYB43" s="628"/>
      <c r="UYC43" s="628"/>
      <c r="UYD43" s="628"/>
      <c r="UYE43" s="628"/>
      <c r="UYF43" s="628"/>
      <c r="UYG43" s="628"/>
      <c r="UYH43" s="628"/>
      <c r="UYI43" s="628"/>
      <c r="UYJ43" s="628"/>
      <c r="UYK43" s="628"/>
      <c r="UYL43" s="628"/>
      <c r="UYM43" s="628"/>
      <c r="UYN43" s="628"/>
      <c r="UYO43" s="628"/>
      <c r="UYP43" s="628"/>
      <c r="UYQ43" s="628"/>
      <c r="UYR43" s="628"/>
      <c r="UYS43" s="628"/>
      <c r="UYT43" s="628"/>
      <c r="UYU43" s="628"/>
      <c r="UYV43" s="628"/>
      <c r="UYW43" s="628"/>
      <c r="UYX43" s="628"/>
      <c r="UYY43" s="628"/>
      <c r="UYZ43" s="628"/>
      <c r="UZA43" s="628"/>
      <c r="UZB43" s="628"/>
      <c r="UZC43" s="627"/>
      <c r="UZD43" s="628"/>
      <c r="UZE43" s="628"/>
      <c r="UZF43" s="628"/>
      <c r="UZG43" s="628"/>
      <c r="UZH43" s="628"/>
      <c r="UZI43" s="628"/>
      <c r="UZJ43" s="628"/>
      <c r="UZK43" s="628"/>
      <c r="UZL43" s="628"/>
      <c r="UZM43" s="628"/>
      <c r="UZN43" s="628"/>
      <c r="UZO43" s="628"/>
      <c r="UZP43" s="628"/>
      <c r="UZQ43" s="628"/>
      <c r="UZR43" s="628"/>
      <c r="UZS43" s="628"/>
      <c r="UZT43" s="628"/>
      <c r="UZU43" s="628"/>
      <c r="UZV43" s="628"/>
      <c r="UZW43" s="628"/>
      <c r="UZX43" s="628"/>
      <c r="UZY43" s="628"/>
      <c r="UZZ43" s="628"/>
      <c r="VAA43" s="628"/>
      <c r="VAB43" s="628"/>
      <c r="VAC43" s="628"/>
      <c r="VAD43" s="628"/>
      <c r="VAE43" s="628"/>
      <c r="VAF43" s="628"/>
      <c r="VAG43" s="628"/>
      <c r="VAH43" s="627"/>
      <c r="VAI43" s="628"/>
      <c r="VAJ43" s="628"/>
      <c r="VAK43" s="628"/>
      <c r="VAL43" s="628"/>
      <c r="VAM43" s="628"/>
      <c r="VAN43" s="628"/>
      <c r="VAO43" s="628"/>
      <c r="VAP43" s="628"/>
      <c r="VAQ43" s="628"/>
      <c r="VAR43" s="628"/>
      <c r="VAS43" s="628"/>
      <c r="VAT43" s="628"/>
      <c r="VAU43" s="628"/>
      <c r="VAV43" s="628"/>
      <c r="VAW43" s="628"/>
      <c r="VAX43" s="628"/>
      <c r="VAY43" s="628"/>
      <c r="VAZ43" s="628"/>
      <c r="VBA43" s="628"/>
      <c r="VBB43" s="628"/>
      <c r="VBC43" s="628"/>
      <c r="VBD43" s="628"/>
      <c r="VBE43" s="628"/>
      <c r="VBF43" s="628"/>
      <c r="VBG43" s="628"/>
      <c r="VBH43" s="628"/>
      <c r="VBI43" s="628"/>
      <c r="VBJ43" s="628"/>
      <c r="VBK43" s="628"/>
      <c r="VBL43" s="628"/>
      <c r="VBM43" s="627"/>
      <c r="VBN43" s="628"/>
      <c r="VBO43" s="628"/>
      <c r="VBP43" s="628"/>
      <c r="VBQ43" s="628"/>
      <c r="VBR43" s="628"/>
      <c r="VBS43" s="628"/>
      <c r="VBT43" s="628"/>
      <c r="VBU43" s="628"/>
      <c r="VBV43" s="628"/>
      <c r="VBW43" s="628"/>
      <c r="VBX43" s="628"/>
      <c r="VBY43" s="628"/>
      <c r="VBZ43" s="628"/>
      <c r="VCA43" s="628"/>
      <c r="VCB43" s="628"/>
      <c r="VCC43" s="628"/>
      <c r="VCD43" s="628"/>
      <c r="VCE43" s="628"/>
      <c r="VCF43" s="628"/>
      <c r="VCG43" s="628"/>
      <c r="VCH43" s="628"/>
      <c r="VCI43" s="628"/>
      <c r="VCJ43" s="628"/>
      <c r="VCK43" s="628"/>
      <c r="VCL43" s="628"/>
      <c r="VCM43" s="628"/>
      <c r="VCN43" s="628"/>
      <c r="VCO43" s="628"/>
      <c r="VCP43" s="628"/>
      <c r="VCQ43" s="628"/>
      <c r="VCR43" s="627"/>
      <c r="VCS43" s="628"/>
      <c r="VCT43" s="628"/>
      <c r="VCU43" s="628"/>
      <c r="VCV43" s="628"/>
      <c r="VCW43" s="628"/>
      <c r="VCX43" s="628"/>
      <c r="VCY43" s="628"/>
      <c r="VCZ43" s="628"/>
      <c r="VDA43" s="628"/>
      <c r="VDB43" s="628"/>
      <c r="VDC43" s="628"/>
      <c r="VDD43" s="628"/>
      <c r="VDE43" s="628"/>
      <c r="VDF43" s="628"/>
      <c r="VDG43" s="628"/>
      <c r="VDH43" s="628"/>
      <c r="VDI43" s="628"/>
      <c r="VDJ43" s="628"/>
      <c r="VDK43" s="628"/>
      <c r="VDL43" s="628"/>
      <c r="VDM43" s="628"/>
      <c r="VDN43" s="628"/>
      <c r="VDO43" s="628"/>
      <c r="VDP43" s="628"/>
      <c r="VDQ43" s="628"/>
      <c r="VDR43" s="628"/>
      <c r="VDS43" s="628"/>
      <c r="VDT43" s="628"/>
      <c r="VDU43" s="628"/>
      <c r="VDV43" s="628"/>
      <c r="VDW43" s="627"/>
      <c r="VDX43" s="628"/>
      <c r="VDY43" s="628"/>
      <c r="VDZ43" s="628"/>
      <c r="VEA43" s="628"/>
      <c r="VEB43" s="628"/>
      <c r="VEC43" s="628"/>
      <c r="VED43" s="628"/>
      <c r="VEE43" s="628"/>
      <c r="VEF43" s="628"/>
      <c r="VEG43" s="628"/>
      <c r="VEH43" s="628"/>
      <c r="VEI43" s="628"/>
      <c r="VEJ43" s="628"/>
      <c r="VEK43" s="628"/>
      <c r="VEL43" s="628"/>
      <c r="VEM43" s="628"/>
      <c r="VEN43" s="628"/>
      <c r="VEO43" s="628"/>
      <c r="VEP43" s="628"/>
      <c r="VEQ43" s="628"/>
      <c r="VER43" s="628"/>
      <c r="VES43" s="628"/>
      <c r="VET43" s="628"/>
      <c r="VEU43" s="628"/>
      <c r="VEV43" s="628"/>
      <c r="VEW43" s="628"/>
      <c r="VEX43" s="628"/>
      <c r="VEY43" s="628"/>
      <c r="VEZ43" s="628"/>
      <c r="VFA43" s="628"/>
      <c r="VFB43" s="627"/>
      <c r="VFC43" s="628"/>
      <c r="VFD43" s="628"/>
      <c r="VFE43" s="628"/>
      <c r="VFF43" s="628"/>
      <c r="VFG43" s="628"/>
      <c r="VFH43" s="628"/>
      <c r="VFI43" s="628"/>
      <c r="VFJ43" s="628"/>
      <c r="VFK43" s="628"/>
      <c r="VFL43" s="628"/>
      <c r="VFM43" s="628"/>
      <c r="VFN43" s="628"/>
      <c r="VFO43" s="628"/>
      <c r="VFP43" s="628"/>
      <c r="VFQ43" s="628"/>
      <c r="VFR43" s="628"/>
      <c r="VFS43" s="628"/>
      <c r="VFT43" s="628"/>
      <c r="VFU43" s="628"/>
      <c r="VFV43" s="628"/>
      <c r="VFW43" s="628"/>
      <c r="VFX43" s="628"/>
      <c r="VFY43" s="628"/>
      <c r="VFZ43" s="628"/>
      <c r="VGA43" s="628"/>
      <c r="VGB43" s="628"/>
      <c r="VGC43" s="628"/>
      <c r="VGD43" s="628"/>
      <c r="VGE43" s="628"/>
      <c r="VGF43" s="628"/>
      <c r="VGG43" s="627"/>
      <c r="VGH43" s="628"/>
      <c r="VGI43" s="628"/>
      <c r="VGJ43" s="628"/>
      <c r="VGK43" s="628"/>
      <c r="VGL43" s="628"/>
      <c r="VGM43" s="628"/>
      <c r="VGN43" s="628"/>
      <c r="VGO43" s="628"/>
      <c r="VGP43" s="628"/>
      <c r="VGQ43" s="628"/>
      <c r="VGR43" s="628"/>
      <c r="VGS43" s="628"/>
      <c r="VGT43" s="628"/>
      <c r="VGU43" s="628"/>
      <c r="VGV43" s="628"/>
      <c r="VGW43" s="628"/>
      <c r="VGX43" s="628"/>
      <c r="VGY43" s="628"/>
      <c r="VGZ43" s="628"/>
      <c r="VHA43" s="628"/>
      <c r="VHB43" s="628"/>
      <c r="VHC43" s="628"/>
      <c r="VHD43" s="628"/>
      <c r="VHE43" s="628"/>
      <c r="VHF43" s="628"/>
      <c r="VHG43" s="628"/>
      <c r="VHH43" s="628"/>
      <c r="VHI43" s="628"/>
      <c r="VHJ43" s="628"/>
      <c r="VHK43" s="628"/>
      <c r="VHL43" s="627"/>
      <c r="VHM43" s="628"/>
      <c r="VHN43" s="628"/>
      <c r="VHO43" s="628"/>
      <c r="VHP43" s="628"/>
      <c r="VHQ43" s="628"/>
      <c r="VHR43" s="628"/>
      <c r="VHS43" s="628"/>
      <c r="VHT43" s="628"/>
      <c r="VHU43" s="628"/>
      <c r="VHV43" s="628"/>
      <c r="VHW43" s="628"/>
      <c r="VHX43" s="628"/>
      <c r="VHY43" s="628"/>
      <c r="VHZ43" s="628"/>
      <c r="VIA43" s="628"/>
      <c r="VIB43" s="628"/>
      <c r="VIC43" s="628"/>
      <c r="VID43" s="628"/>
      <c r="VIE43" s="628"/>
      <c r="VIF43" s="628"/>
      <c r="VIG43" s="628"/>
      <c r="VIH43" s="628"/>
      <c r="VII43" s="628"/>
      <c r="VIJ43" s="628"/>
      <c r="VIK43" s="628"/>
      <c r="VIL43" s="628"/>
      <c r="VIM43" s="628"/>
      <c r="VIN43" s="628"/>
      <c r="VIO43" s="628"/>
      <c r="VIP43" s="628"/>
      <c r="VIQ43" s="627"/>
      <c r="VIR43" s="628"/>
      <c r="VIS43" s="628"/>
      <c r="VIT43" s="628"/>
      <c r="VIU43" s="628"/>
      <c r="VIV43" s="628"/>
      <c r="VIW43" s="628"/>
      <c r="VIX43" s="628"/>
      <c r="VIY43" s="628"/>
      <c r="VIZ43" s="628"/>
      <c r="VJA43" s="628"/>
      <c r="VJB43" s="628"/>
      <c r="VJC43" s="628"/>
      <c r="VJD43" s="628"/>
      <c r="VJE43" s="628"/>
      <c r="VJF43" s="628"/>
      <c r="VJG43" s="628"/>
      <c r="VJH43" s="628"/>
      <c r="VJI43" s="628"/>
      <c r="VJJ43" s="628"/>
      <c r="VJK43" s="628"/>
      <c r="VJL43" s="628"/>
      <c r="VJM43" s="628"/>
      <c r="VJN43" s="628"/>
      <c r="VJO43" s="628"/>
      <c r="VJP43" s="628"/>
      <c r="VJQ43" s="628"/>
      <c r="VJR43" s="628"/>
      <c r="VJS43" s="628"/>
      <c r="VJT43" s="628"/>
      <c r="VJU43" s="628"/>
      <c r="VJV43" s="627"/>
      <c r="VJW43" s="628"/>
      <c r="VJX43" s="628"/>
      <c r="VJY43" s="628"/>
      <c r="VJZ43" s="628"/>
      <c r="VKA43" s="628"/>
      <c r="VKB43" s="628"/>
      <c r="VKC43" s="628"/>
      <c r="VKD43" s="628"/>
      <c r="VKE43" s="628"/>
      <c r="VKF43" s="628"/>
      <c r="VKG43" s="628"/>
      <c r="VKH43" s="628"/>
      <c r="VKI43" s="628"/>
      <c r="VKJ43" s="628"/>
      <c r="VKK43" s="628"/>
      <c r="VKL43" s="628"/>
      <c r="VKM43" s="628"/>
      <c r="VKN43" s="628"/>
      <c r="VKO43" s="628"/>
      <c r="VKP43" s="628"/>
      <c r="VKQ43" s="628"/>
      <c r="VKR43" s="628"/>
      <c r="VKS43" s="628"/>
      <c r="VKT43" s="628"/>
      <c r="VKU43" s="628"/>
      <c r="VKV43" s="628"/>
      <c r="VKW43" s="628"/>
      <c r="VKX43" s="628"/>
      <c r="VKY43" s="628"/>
      <c r="VKZ43" s="628"/>
      <c r="VLA43" s="627"/>
      <c r="VLB43" s="628"/>
      <c r="VLC43" s="628"/>
      <c r="VLD43" s="628"/>
      <c r="VLE43" s="628"/>
      <c r="VLF43" s="628"/>
      <c r="VLG43" s="628"/>
      <c r="VLH43" s="628"/>
      <c r="VLI43" s="628"/>
      <c r="VLJ43" s="628"/>
      <c r="VLK43" s="628"/>
      <c r="VLL43" s="628"/>
      <c r="VLM43" s="628"/>
      <c r="VLN43" s="628"/>
      <c r="VLO43" s="628"/>
      <c r="VLP43" s="628"/>
      <c r="VLQ43" s="628"/>
      <c r="VLR43" s="628"/>
      <c r="VLS43" s="628"/>
      <c r="VLT43" s="628"/>
      <c r="VLU43" s="628"/>
      <c r="VLV43" s="628"/>
      <c r="VLW43" s="628"/>
      <c r="VLX43" s="628"/>
      <c r="VLY43" s="628"/>
      <c r="VLZ43" s="628"/>
      <c r="VMA43" s="628"/>
      <c r="VMB43" s="628"/>
      <c r="VMC43" s="628"/>
      <c r="VMD43" s="628"/>
      <c r="VME43" s="628"/>
      <c r="VMF43" s="627"/>
      <c r="VMG43" s="628"/>
      <c r="VMH43" s="628"/>
      <c r="VMI43" s="628"/>
      <c r="VMJ43" s="628"/>
      <c r="VMK43" s="628"/>
      <c r="VML43" s="628"/>
      <c r="VMM43" s="628"/>
      <c r="VMN43" s="628"/>
      <c r="VMO43" s="628"/>
      <c r="VMP43" s="628"/>
      <c r="VMQ43" s="628"/>
      <c r="VMR43" s="628"/>
      <c r="VMS43" s="628"/>
      <c r="VMT43" s="628"/>
      <c r="VMU43" s="628"/>
      <c r="VMV43" s="628"/>
      <c r="VMW43" s="628"/>
      <c r="VMX43" s="628"/>
      <c r="VMY43" s="628"/>
      <c r="VMZ43" s="628"/>
      <c r="VNA43" s="628"/>
      <c r="VNB43" s="628"/>
      <c r="VNC43" s="628"/>
      <c r="VND43" s="628"/>
      <c r="VNE43" s="628"/>
      <c r="VNF43" s="628"/>
      <c r="VNG43" s="628"/>
      <c r="VNH43" s="628"/>
      <c r="VNI43" s="628"/>
      <c r="VNJ43" s="628"/>
      <c r="VNK43" s="627"/>
      <c r="VNL43" s="628"/>
      <c r="VNM43" s="628"/>
      <c r="VNN43" s="628"/>
      <c r="VNO43" s="628"/>
      <c r="VNP43" s="628"/>
      <c r="VNQ43" s="628"/>
      <c r="VNR43" s="628"/>
      <c r="VNS43" s="628"/>
      <c r="VNT43" s="628"/>
      <c r="VNU43" s="628"/>
      <c r="VNV43" s="628"/>
      <c r="VNW43" s="628"/>
      <c r="VNX43" s="628"/>
      <c r="VNY43" s="628"/>
      <c r="VNZ43" s="628"/>
      <c r="VOA43" s="628"/>
      <c r="VOB43" s="628"/>
      <c r="VOC43" s="628"/>
      <c r="VOD43" s="628"/>
      <c r="VOE43" s="628"/>
      <c r="VOF43" s="628"/>
      <c r="VOG43" s="628"/>
      <c r="VOH43" s="628"/>
      <c r="VOI43" s="628"/>
      <c r="VOJ43" s="628"/>
      <c r="VOK43" s="628"/>
      <c r="VOL43" s="628"/>
      <c r="VOM43" s="628"/>
      <c r="VON43" s="628"/>
      <c r="VOO43" s="628"/>
      <c r="VOP43" s="627"/>
      <c r="VOQ43" s="628"/>
      <c r="VOR43" s="628"/>
      <c r="VOS43" s="628"/>
      <c r="VOT43" s="628"/>
      <c r="VOU43" s="628"/>
      <c r="VOV43" s="628"/>
      <c r="VOW43" s="628"/>
      <c r="VOX43" s="628"/>
      <c r="VOY43" s="628"/>
      <c r="VOZ43" s="628"/>
      <c r="VPA43" s="628"/>
      <c r="VPB43" s="628"/>
      <c r="VPC43" s="628"/>
      <c r="VPD43" s="628"/>
      <c r="VPE43" s="628"/>
      <c r="VPF43" s="628"/>
      <c r="VPG43" s="628"/>
      <c r="VPH43" s="628"/>
      <c r="VPI43" s="628"/>
      <c r="VPJ43" s="628"/>
      <c r="VPK43" s="628"/>
      <c r="VPL43" s="628"/>
      <c r="VPM43" s="628"/>
      <c r="VPN43" s="628"/>
      <c r="VPO43" s="628"/>
      <c r="VPP43" s="628"/>
      <c r="VPQ43" s="628"/>
      <c r="VPR43" s="628"/>
      <c r="VPS43" s="628"/>
      <c r="VPT43" s="628"/>
      <c r="VPU43" s="627"/>
      <c r="VPV43" s="628"/>
      <c r="VPW43" s="628"/>
      <c r="VPX43" s="628"/>
      <c r="VPY43" s="628"/>
      <c r="VPZ43" s="628"/>
      <c r="VQA43" s="628"/>
      <c r="VQB43" s="628"/>
      <c r="VQC43" s="628"/>
      <c r="VQD43" s="628"/>
      <c r="VQE43" s="628"/>
      <c r="VQF43" s="628"/>
      <c r="VQG43" s="628"/>
      <c r="VQH43" s="628"/>
      <c r="VQI43" s="628"/>
      <c r="VQJ43" s="628"/>
      <c r="VQK43" s="628"/>
      <c r="VQL43" s="628"/>
      <c r="VQM43" s="628"/>
      <c r="VQN43" s="628"/>
      <c r="VQO43" s="628"/>
      <c r="VQP43" s="628"/>
      <c r="VQQ43" s="628"/>
      <c r="VQR43" s="628"/>
      <c r="VQS43" s="628"/>
      <c r="VQT43" s="628"/>
      <c r="VQU43" s="628"/>
      <c r="VQV43" s="628"/>
      <c r="VQW43" s="628"/>
      <c r="VQX43" s="628"/>
      <c r="VQY43" s="628"/>
      <c r="VQZ43" s="627"/>
      <c r="VRA43" s="628"/>
      <c r="VRB43" s="628"/>
      <c r="VRC43" s="628"/>
      <c r="VRD43" s="628"/>
      <c r="VRE43" s="628"/>
      <c r="VRF43" s="628"/>
      <c r="VRG43" s="628"/>
      <c r="VRH43" s="628"/>
      <c r="VRI43" s="628"/>
      <c r="VRJ43" s="628"/>
      <c r="VRK43" s="628"/>
      <c r="VRL43" s="628"/>
      <c r="VRM43" s="628"/>
      <c r="VRN43" s="628"/>
      <c r="VRO43" s="628"/>
      <c r="VRP43" s="628"/>
      <c r="VRQ43" s="628"/>
      <c r="VRR43" s="628"/>
      <c r="VRS43" s="628"/>
      <c r="VRT43" s="628"/>
      <c r="VRU43" s="628"/>
      <c r="VRV43" s="628"/>
      <c r="VRW43" s="628"/>
      <c r="VRX43" s="628"/>
      <c r="VRY43" s="628"/>
      <c r="VRZ43" s="628"/>
      <c r="VSA43" s="628"/>
      <c r="VSB43" s="628"/>
      <c r="VSC43" s="628"/>
      <c r="VSD43" s="628"/>
      <c r="VSE43" s="627"/>
      <c r="VSF43" s="628"/>
      <c r="VSG43" s="628"/>
      <c r="VSH43" s="628"/>
      <c r="VSI43" s="628"/>
      <c r="VSJ43" s="628"/>
      <c r="VSK43" s="628"/>
      <c r="VSL43" s="628"/>
      <c r="VSM43" s="628"/>
      <c r="VSN43" s="628"/>
      <c r="VSO43" s="628"/>
      <c r="VSP43" s="628"/>
      <c r="VSQ43" s="628"/>
      <c r="VSR43" s="628"/>
      <c r="VSS43" s="628"/>
      <c r="VST43" s="628"/>
      <c r="VSU43" s="628"/>
      <c r="VSV43" s="628"/>
      <c r="VSW43" s="628"/>
      <c r="VSX43" s="628"/>
      <c r="VSY43" s="628"/>
      <c r="VSZ43" s="628"/>
      <c r="VTA43" s="628"/>
      <c r="VTB43" s="628"/>
      <c r="VTC43" s="628"/>
      <c r="VTD43" s="628"/>
      <c r="VTE43" s="628"/>
      <c r="VTF43" s="628"/>
      <c r="VTG43" s="628"/>
      <c r="VTH43" s="628"/>
      <c r="VTI43" s="628"/>
      <c r="VTJ43" s="627"/>
      <c r="VTK43" s="628"/>
      <c r="VTL43" s="628"/>
      <c r="VTM43" s="628"/>
      <c r="VTN43" s="628"/>
      <c r="VTO43" s="628"/>
      <c r="VTP43" s="628"/>
      <c r="VTQ43" s="628"/>
      <c r="VTR43" s="628"/>
      <c r="VTS43" s="628"/>
      <c r="VTT43" s="628"/>
      <c r="VTU43" s="628"/>
      <c r="VTV43" s="628"/>
      <c r="VTW43" s="628"/>
      <c r="VTX43" s="628"/>
      <c r="VTY43" s="628"/>
      <c r="VTZ43" s="628"/>
      <c r="VUA43" s="628"/>
      <c r="VUB43" s="628"/>
      <c r="VUC43" s="628"/>
      <c r="VUD43" s="628"/>
      <c r="VUE43" s="628"/>
      <c r="VUF43" s="628"/>
      <c r="VUG43" s="628"/>
      <c r="VUH43" s="628"/>
      <c r="VUI43" s="628"/>
      <c r="VUJ43" s="628"/>
      <c r="VUK43" s="628"/>
      <c r="VUL43" s="628"/>
      <c r="VUM43" s="628"/>
      <c r="VUN43" s="628"/>
      <c r="VUO43" s="627"/>
      <c r="VUP43" s="628"/>
      <c r="VUQ43" s="628"/>
      <c r="VUR43" s="628"/>
      <c r="VUS43" s="628"/>
      <c r="VUT43" s="628"/>
      <c r="VUU43" s="628"/>
      <c r="VUV43" s="628"/>
      <c r="VUW43" s="628"/>
      <c r="VUX43" s="628"/>
      <c r="VUY43" s="628"/>
      <c r="VUZ43" s="628"/>
      <c r="VVA43" s="628"/>
      <c r="VVB43" s="628"/>
      <c r="VVC43" s="628"/>
      <c r="VVD43" s="628"/>
      <c r="VVE43" s="628"/>
      <c r="VVF43" s="628"/>
      <c r="VVG43" s="628"/>
      <c r="VVH43" s="628"/>
      <c r="VVI43" s="628"/>
      <c r="VVJ43" s="628"/>
      <c r="VVK43" s="628"/>
      <c r="VVL43" s="628"/>
      <c r="VVM43" s="628"/>
      <c r="VVN43" s="628"/>
      <c r="VVO43" s="628"/>
      <c r="VVP43" s="628"/>
      <c r="VVQ43" s="628"/>
      <c r="VVR43" s="628"/>
      <c r="VVS43" s="628"/>
      <c r="VVT43" s="627"/>
      <c r="VVU43" s="628"/>
      <c r="VVV43" s="628"/>
      <c r="VVW43" s="628"/>
      <c r="VVX43" s="628"/>
      <c r="VVY43" s="628"/>
      <c r="VVZ43" s="628"/>
      <c r="VWA43" s="628"/>
      <c r="VWB43" s="628"/>
      <c r="VWC43" s="628"/>
      <c r="VWD43" s="628"/>
      <c r="VWE43" s="628"/>
      <c r="VWF43" s="628"/>
      <c r="VWG43" s="628"/>
      <c r="VWH43" s="628"/>
      <c r="VWI43" s="628"/>
      <c r="VWJ43" s="628"/>
      <c r="VWK43" s="628"/>
      <c r="VWL43" s="628"/>
      <c r="VWM43" s="628"/>
      <c r="VWN43" s="628"/>
      <c r="VWO43" s="628"/>
      <c r="VWP43" s="628"/>
      <c r="VWQ43" s="628"/>
      <c r="VWR43" s="628"/>
      <c r="VWS43" s="628"/>
      <c r="VWT43" s="628"/>
      <c r="VWU43" s="628"/>
      <c r="VWV43" s="628"/>
      <c r="VWW43" s="628"/>
      <c r="VWX43" s="628"/>
      <c r="VWY43" s="627"/>
      <c r="VWZ43" s="628"/>
      <c r="VXA43" s="628"/>
      <c r="VXB43" s="628"/>
      <c r="VXC43" s="628"/>
      <c r="VXD43" s="628"/>
      <c r="VXE43" s="628"/>
      <c r="VXF43" s="628"/>
      <c r="VXG43" s="628"/>
      <c r="VXH43" s="628"/>
      <c r="VXI43" s="628"/>
      <c r="VXJ43" s="628"/>
      <c r="VXK43" s="628"/>
      <c r="VXL43" s="628"/>
      <c r="VXM43" s="628"/>
      <c r="VXN43" s="628"/>
      <c r="VXO43" s="628"/>
      <c r="VXP43" s="628"/>
      <c r="VXQ43" s="628"/>
      <c r="VXR43" s="628"/>
      <c r="VXS43" s="628"/>
      <c r="VXT43" s="628"/>
      <c r="VXU43" s="628"/>
      <c r="VXV43" s="628"/>
      <c r="VXW43" s="628"/>
      <c r="VXX43" s="628"/>
      <c r="VXY43" s="628"/>
      <c r="VXZ43" s="628"/>
      <c r="VYA43" s="628"/>
      <c r="VYB43" s="628"/>
      <c r="VYC43" s="628"/>
      <c r="VYD43" s="627"/>
      <c r="VYE43" s="628"/>
      <c r="VYF43" s="628"/>
      <c r="VYG43" s="628"/>
      <c r="VYH43" s="628"/>
      <c r="VYI43" s="628"/>
      <c r="VYJ43" s="628"/>
      <c r="VYK43" s="628"/>
      <c r="VYL43" s="628"/>
      <c r="VYM43" s="628"/>
      <c r="VYN43" s="628"/>
      <c r="VYO43" s="628"/>
      <c r="VYP43" s="628"/>
      <c r="VYQ43" s="628"/>
      <c r="VYR43" s="628"/>
      <c r="VYS43" s="628"/>
      <c r="VYT43" s="628"/>
      <c r="VYU43" s="628"/>
      <c r="VYV43" s="628"/>
      <c r="VYW43" s="628"/>
      <c r="VYX43" s="628"/>
      <c r="VYY43" s="628"/>
      <c r="VYZ43" s="628"/>
      <c r="VZA43" s="628"/>
      <c r="VZB43" s="628"/>
      <c r="VZC43" s="628"/>
      <c r="VZD43" s="628"/>
      <c r="VZE43" s="628"/>
      <c r="VZF43" s="628"/>
      <c r="VZG43" s="628"/>
      <c r="VZH43" s="628"/>
      <c r="VZI43" s="627"/>
      <c r="VZJ43" s="628"/>
      <c r="VZK43" s="628"/>
      <c r="VZL43" s="628"/>
      <c r="VZM43" s="628"/>
      <c r="VZN43" s="628"/>
      <c r="VZO43" s="628"/>
      <c r="VZP43" s="628"/>
      <c r="VZQ43" s="628"/>
      <c r="VZR43" s="628"/>
      <c r="VZS43" s="628"/>
      <c r="VZT43" s="628"/>
      <c r="VZU43" s="628"/>
      <c r="VZV43" s="628"/>
      <c r="VZW43" s="628"/>
      <c r="VZX43" s="628"/>
      <c r="VZY43" s="628"/>
      <c r="VZZ43" s="628"/>
      <c r="WAA43" s="628"/>
      <c r="WAB43" s="628"/>
      <c r="WAC43" s="628"/>
      <c r="WAD43" s="628"/>
      <c r="WAE43" s="628"/>
      <c r="WAF43" s="628"/>
      <c r="WAG43" s="628"/>
      <c r="WAH43" s="628"/>
      <c r="WAI43" s="628"/>
      <c r="WAJ43" s="628"/>
      <c r="WAK43" s="628"/>
      <c r="WAL43" s="628"/>
      <c r="WAM43" s="628"/>
      <c r="WAN43" s="627"/>
      <c r="WAO43" s="628"/>
      <c r="WAP43" s="628"/>
      <c r="WAQ43" s="628"/>
      <c r="WAR43" s="628"/>
      <c r="WAS43" s="628"/>
      <c r="WAT43" s="628"/>
      <c r="WAU43" s="628"/>
      <c r="WAV43" s="628"/>
      <c r="WAW43" s="628"/>
      <c r="WAX43" s="628"/>
      <c r="WAY43" s="628"/>
      <c r="WAZ43" s="628"/>
      <c r="WBA43" s="628"/>
      <c r="WBB43" s="628"/>
      <c r="WBC43" s="628"/>
      <c r="WBD43" s="628"/>
      <c r="WBE43" s="628"/>
      <c r="WBF43" s="628"/>
      <c r="WBG43" s="628"/>
      <c r="WBH43" s="628"/>
      <c r="WBI43" s="628"/>
      <c r="WBJ43" s="628"/>
      <c r="WBK43" s="628"/>
      <c r="WBL43" s="628"/>
      <c r="WBM43" s="628"/>
      <c r="WBN43" s="628"/>
      <c r="WBO43" s="628"/>
      <c r="WBP43" s="628"/>
      <c r="WBQ43" s="628"/>
      <c r="WBR43" s="628"/>
      <c r="WBS43" s="627"/>
      <c r="WBT43" s="628"/>
      <c r="WBU43" s="628"/>
      <c r="WBV43" s="628"/>
      <c r="WBW43" s="628"/>
      <c r="WBX43" s="628"/>
      <c r="WBY43" s="628"/>
      <c r="WBZ43" s="628"/>
      <c r="WCA43" s="628"/>
      <c r="WCB43" s="628"/>
      <c r="WCC43" s="628"/>
      <c r="WCD43" s="628"/>
      <c r="WCE43" s="628"/>
      <c r="WCF43" s="628"/>
      <c r="WCG43" s="628"/>
      <c r="WCH43" s="628"/>
      <c r="WCI43" s="628"/>
      <c r="WCJ43" s="628"/>
      <c r="WCK43" s="628"/>
      <c r="WCL43" s="628"/>
      <c r="WCM43" s="628"/>
      <c r="WCN43" s="628"/>
      <c r="WCO43" s="628"/>
      <c r="WCP43" s="628"/>
      <c r="WCQ43" s="628"/>
      <c r="WCR43" s="628"/>
      <c r="WCS43" s="628"/>
      <c r="WCT43" s="628"/>
      <c r="WCU43" s="628"/>
      <c r="WCV43" s="628"/>
      <c r="WCW43" s="628"/>
      <c r="WCX43" s="627"/>
      <c r="WCY43" s="628"/>
      <c r="WCZ43" s="628"/>
      <c r="WDA43" s="628"/>
      <c r="WDB43" s="628"/>
      <c r="WDC43" s="628"/>
      <c r="WDD43" s="628"/>
      <c r="WDE43" s="628"/>
      <c r="WDF43" s="628"/>
      <c r="WDG43" s="628"/>
      <c r="WDH43" s="628"/>
      <c r="WDI43" s="628"/>
      <c r="WDJ43" s="628"/>
      <c r="WDK43" s="628"/>
      <c r="WDL43" s="628"/>
      <c r="WDM43" s="628"/>
      <c r="WDN43" s="628"/>
      <c r="WDO43" s="628"/>
      <c r="WDP43" s="628"/>
      <c r="WDQ43" s="628"/>
      <c r="WDR43" s="628"/>
      <c r="WDS43" s="628"/>
      <c r="WDT43" s="628"/>
      <c r="WDU43" s="628"/>
      <c r="WDV43" s="628"/>
      <c r="WDW43" s="628"/>
      <c r="WDX43" s="628"/>
      <c r="WDY43" s="628"/>
      <c r="WDZ43" s="628"/>
      <c r="WEA43" s="628"/>
      <c r="WEB43" s="628"/>
      <c r="WEC43" s="627"/>
      <c r="WED43" s="628"/>
      <c r="WEE43" s="628"/>
      <c r="WEF43" s="628"/>
      <c r="WEG43" s="628"/>
      <c r="WEH43" s="628"/>
      <c r="WEI43" s="628"/>
      <c r="WEJ43" s="628"/>
      <c r="WEK43" s="628"/>
      <c r="WEL43" s="628"/>
      <c r="WEM43" s="628"/>
      <c r="WEN43" s="628"/>
      <c r="WEO43" s="628"/>
      <c r="WEP43" s="628"/>
      <c r="WEQ43" s="628"/>
      <c r="WER43" s="628"/>
      <c r="WES43" s="628"/>
      <c r="WET43" s="628"/>
      <c r="WEU43" s="628"/>
      <c r="WEV43" s="628"/>
      <c r="WEW43" s="628"/>
      <c r="WEX43" s="628"/>
      <c r="WEY43" s="628"/>
      <c r="WEZ43" s="628"/>
      <c r="WFA43" s="628"/>
      <c r="WFB43" s="628"/>
      <c r="WFC43" s="628"/>
      <c r="WFD43" s="628"/>
      <c r="WFE43" s="628"/>
      <c r="WFF43" s="628"/>
      <c r="WFG43" s="628"/>
      <c r="WFH43" s="627"/>
      <c r="WFI43" s="628"/>
      <c r="WFJ43" s="628"/>
      <c r="WFK43" s="628"/>
      <c r="WFL43" s="628"/>
      <c r="WFM43" s="628"/>
      <c r="WFN43" s="628"/>
      <c r="WFO43" s="628"/>
      <c r="WFP43" s="628"/>
      <c r="WFQ43" s="628"/>
      <c r="WFR43" s="628"/>
      <c r="WFS43" s="628"/>
      <c r="WFT43" s="628"/>
      <c r="WFU43" s="628"/>
      <c r="WFV43" s="628"/>
      <c r="WFW43" s="628"/>
      <c r="WFX43" s="628"/>
      <c r="WFY43" s="628"/>
      <c r="WFZ43" s="628"/>
      <c r="WGA43" s="628"/>
      <c r="WGB43" s="628"/>
      <c r="WGC43" s="628"/>
      <c r="WGD43" s="628"/>
      <c r="WGE43" s="628"/>
      <c r="WGF43" s="628"/>
      <c r="WGG43" s="628"/>
      <c r="WGH43" s="628"/>
      <c r="WGI43" s="628"/>
      <c r="WGJ43" s="628"/>
      <c r="WGK43" s="628"/>
      <c r="WGL43" s="628"/>
      <c r="WGM43" s="627"/>
      <c r="WGN43" s="628"/>
      <c r="WGO43" s="628"/>
      <c r="WGP43" s="628"/>
      <c r="WGQ43" s="628"/>
      <c r="WGR43" s="628"/>
      <c r="WGS43" s="628"/>
      <c r="WGT43" s="628"/>
      <c r="WGU43" s="628"/>
      <c r="WGV43" s="628"/>
      <c r="WGW43" s="628"/>
      <c r="WGX43" s="628"/>
      <c r="WGY43" s="628"/>
      <c r="WGZ43" s="628"/>
      <c r="WHA43" s="628"/>
      <c r="WHB43" s="628"/>
      <c r="WHC43" s="628"/>
      <c r="WHD43" s="628"/>
      <c r="WHE43" s="628"/>
      <c r="WHF43" s="628"/>
      <c r="WHG43" s="628"/>
      <c r="WHH43" s="628"/>
      <c r="WHI43" s="628"/>
      <c r="WHJ43" s="628"/>
      <c r="WHK43" s="628"/>
      <c r="WHL43" s="628"/>
      <c r="WHM43" s="628"/>
      <c r="WHN43" s="628"/>
      <c r="WHO43" s="628"/>
      <c r="WHP43" s="628"/>
      <c r="WHQ43" s="628"/>
      <c r="WHR43" s="627"/>
      <c r="WHS43" s="628"/>
      <c r="WHT43" s="628"/>
      <c r="WHU43" s="628"/>
      <c r="WHV43" s="628"/>
      <c r="WHW43" s="628"/>
      <c r="WHX43" s="628"/>
      <c r="WHY43" s="628"/>
      <c r="WHZ43" s="628"/>
      <c r="WIA43" s="628"/>
      <c r="WIB43" s="628"/>
      <c r="WIC43" s="628"/>
      <c r="WID43" s="628"/>
      <c r="WIE43" s="628"/>
      <c r="WIF43" s="628"/>
      <c r="WIG43" s="628"/>
      <c r="WIH43" s="628"/>
      <c r="WII43" s="628"/>
      <c r="WIJ43" s="628"/>
      <c r="WIK43" s="628"/>
      <c r="WIL43" s="628"/>
      <c r="WIM43" s="628"/>
      <c r="WIN43" s="628"/>
      <c r="WIO43" s="628"/>
      <c r="WIP43" s="628"/>
      <c r="WIQ43" s="628"/>
      <c r="WIR43" s="628"/>
      <c r="WIS43" s="628"/>
      <c r="WIT43" s="628"/>
      <c r="WIU43" s="628"/>
      <c r="WIV43" s="628"/>
      <c r="WIW43" s="627"/>
      <c r="WIX43" s="628"/>
      <c r="WIY43" s="628"/>
      <c r="WIZ43" s="628"/>
      <c r="WJA43" s="628"/>
      <c r="WJB43" s="628"/>
      <c r="WJC43" s="628"/>
      <c r="WJD43" s="628"/>
      <c r="WJE43" s="628"/>
      <c r="WJF43" s="628"/>
      <c r="WJG43" s="628"/>
      <c r="WJH43" s="628"/>
      <c r="WJI43" s="628"/>
      <c r="WJJ43" s="628"/>
      <c r="WJK43" s="628"/>
      <c r="WJL43" s="628"/>
      <c r="WJM43" s="628"/>
      <c r="WJN43" s="628"/>
      <c r="WJO43" s="628"/>
      <c r="WJP43" s="628"/>
      <c r="WJQ43" s="628"/>
      <c r="WJR43" s="628"/>
      <c r="WJS43" s="628"/>
      <c r="WJT43" s="628"/>
      <c r="WJU43" s="628"/>
      <c r="WJV43" s="628"/>
      <c r="WJW43" s="628"/>
      <c r="WJX43" s="628"/>
      <c r="WJY43" s="628"/>
      <c r="WJZ43" s="628"/>
      <c r="WKA43" s="628"/>
      <c r="WKB43" s="627"/>
      <c r="WKC43" s="628"/>
      <c r="WKD43" s="628"/>
      <c r="WKE43" s="628"/>
      <c r="WKF43" s="628"/>
      <c r="WKG43" s="628"/>
      <c r="WKH43" s="628"/>
      <c r="WKI43" s="628"/>
      <c r="WKJ43" s="628"/>
      <c r="WKK43" s="628"/>
      <c r="WKL43" s="628"/>
      <c r="WKM43" s="628"/>
      <c r="WKN43" s="628"/>
      <c r="WKO43" s="628"/>
      <c r="WKP43" s="628"/>
      <c r="WKQ43" s="628"/>
      <c r="WKR43" s="628"/>
      <c r="WKS43" s="628"/>
      <c r="WKT43" s="628"/>
      <c r="WKU43" s="628"/>
      <c r="WKV43" s="628"/>
      <c r="WKW43" s="628"/>
      <c r="WKX43" s="628"/>
      <c r="WKY43" s="628"/>
      <c r="WKZ43" s="628"/>
      <c r="WLA43" s="628"/>
      <c r="WLB43" s="628"/>
      <c r="WLC43" s="628"/>
      <c r="WLD43" s="628"/>
      <c r="WLE43" s="628"/>
      <c r="WLF43" s="628"/>
      <c r="WLG43" s="627"/>
      <c r="WLH43" s="628"/>
      <c r="WLI43" s="628"/>
      <c r="WLJ43" s="628"/>
      <c r="WLK43" s="628"/>
      <c r="WLL43" s="628"/>
      <c r="WLM43" s="628"/>
      <c r="WLN43" s="628"/>
      <c r="WLO43" s="628"/>
      <c r="WLP43" s="628"/>
      <c r="WLQ43" s="628"/>
      <c r="WLR43" s="628"/>
      <c r="WLS43" s="628"/>
      <c r="WLT43" s="628"/>
      <c r="WLU43" s="628"/>
      <c r="WLV43" s="628"/>
      <c r="WLW43" s="628"/>
      <c r="WLX43" s="628"/>
      <c r="WLY43" s="628"/>
      <c r="WLZ43" s="628"/>
      <c r="WMA43" s="628"/>
      <c r="WMB43" s="628"/>
      <c r="WMC43" s="628"/>
      <c r="WMD43" s="628"/>
      <c r="WME43" s="628"/>
      <c r="WMF43" s="628"/>
      <c r="WMG43" s="628"/>
      <c r="WMH43" s="628"/>
      <c r="WMI43" s="628"/>
      <c r="WMJ43" s="628"/>
      <c r="WMK43" s="628"/>
      <c r="WML43" s="627"/>
      <c r="WMM43" s="628"/>
      <c r="WMN43" s="628"/>
      <c r="WMO43" s="628"/>
      <c r="WMP43" s="628"/>
      <c r="WMQ43" s="628"/>
      <c r="WMR43" s="628"/>
      <c r="WMS43" s="628"/>
      <c r="WMT43" s="628"/>
      <c r="WMU43" s="628"/>
      <c r="WMV43" s="628"/>
      <c r="WMW43" s="628"/>
      <c r="WMX43" s="628"/>
      <c r="WMY43" s="628"/>
      <c r="WMZ43" s="628"/>
      <c r="WNA43" s="628"/>
      <c r="WNB43" s="628"/>
      <c r="WNC43" s="628"/>
      <c r="WND43" s="628"/>
      <c r="WNE43" s="628"/>
      <c r="WNF43" s="628"/>
      <c r="WNG43" s="628"/>
      <c r="WNH43" s="628"/>
      <c r="WNI43" s="628"/>
      <c r="WNJ43" s="628"/>
      <c r="WNK43" s="628"/>
      <c r="WNL43" s="628"/>
      <c r="WNM43" s="628"/>
      <c r="WNN43" s="628"/>
      <c r="WNO43" s="628"/>
      <c r="WNP43" s="628"/>
      <c r="WNQ43" s="627"/>
      <c r="WNR43" s="628"/>
      <c r="WNS43" s="628"/>
      <c r="WNT43" s="628"/>
      <c r="WNU43" s="628"/>
      <c r="WNV43" s="628"/>
      <c r="WNW43" s="628"/>
      <c r="WNX43" s="628"/>
      <c r="WNY43" s="628"/>
      <c r="WNZ43" s="628"/>
      <c r="WOA43" s="628"/>
      <c r="WOB43" s="628"/>
      <c r="WOC43" s="628"/>
      <c r="WOD43" s="628"/>
      <c r="WOE43" s="628"/>
      <c r="WOF43" s="628"/>
      <c r="WOG43" s="628"/>
      <c r="WOH43" s="628"/>
      <c r="WOI43" s="628"/>
      <c r="WOJ43" s="628"/>
      <c r="WOK43" s="628"/>
      <c r="WOL43" s="628"/>
      <c r="WOM43" s="628"/>
      <c r="WON43" s="628"/>
      <c r="WOO43" s="628"/>
      <c r="WOP43" s="628"/>
      <c r="WOQ43" s="628"/>
      <c r="WOR43" s="628"/>
      <c r="WOS43" s="628"/>
      <c r="WOT43" s="628"/>
      <c r="WOU43" s="628"/>
      <c r="WOV43" s="627"/>
      <c r="WOW43" s="628"/>
      <c r="WOX43" s="628"/>
      <c r="WOY43" s="628"/>
      <c r="WOZ43" s="628"/>
      <c r="WPA43" s="628"/>
      <c r="WPB43" s="628"/>
      <c r="WPC43" s="628"/>
      <c r="WPD43" s="628"/>
      <c r="WPE43" s="628"/>
      <c r="WPF43" s="628"/>
      <c r="WPG43" s="628"/>
      <c r="WPH43" s="628"/>
      <c r="WPI43" s="628"/>
      <c r="WPJ43" s="628"/>
      <c r="WPK43" s="628"/>
      <c r="WPL43" s="628"/>
      <c r="WPM43" s="628"/>
      <c r="WPN43" s="628"/>
      <c r="WPO43" s="628"/>
      <c r="WPP43" s="628"/>
      <c r="WPQ43" s="628"/>
      <c r="WPR43" s="628"/>
      <c r="WPS43" s="628"/>
      <c r="WPT43" s="628"/>
      <c r="WPU43" s="628"/>
      <c r="WPV43" s="628"/>
      <c r="WPW43" s="628"/>
      <c r="WPX43" s="628"/>
      <c r="WPY43" s="628"/>
      <c r="WPZ43" s="628"/>
      <c r="WQA43" s="627"/>
      <c r="WQB43" s="628"/>
      <c r="WQC43" s="628"/>
      <c r="WQD43" s="628"/>
      <c r="WQE43" s="628"/>
      <c r="WQF43" s="628"/>
      <c r="WQG43" s="628"/>
      <c r="WQH43" s="628"/>
      <c r="WQI43" s="628"/>
      <c r="WQJ43" s="628"/>
      <c r="WQK43" s="628"/>
      <c r="WQL43" s="628"/>
      <c r="WQM43" s="628"/>
      <c r="WQN43" s="628"/>
      <c r="WQO43" s="628"/>
      <c r="WQP43" s="628"/>
      <c r="WQQ43" s="628"/>
      <c r="WQR43" s="628"/>
      <c r="WQS43" s="628"/>
      <c r="WQT43" s="628"/>
      <c r="WQU43" s="628"/>
      <c r="WQV43" s="628"/>
      <c r="WQW43" s="628"/>
      <c r="WQX43" s="628"/>
      <c r="WQY43" s="628"/>
      <c r="WQZ43" s="628"/>
      <c r="WRA43" s="628"/>
      <c r="WRB43" s="628"/>
      <c r="WRC43" s="628"/>
      <c r="WRD43" s="628"/>
      <c r="WRE43" s="628"/>
      <c r="WRF43" s="627"/>
      <c r="WRG43" s="628"/>
      <c r="WRH43" s="628"/>
      <c r="WRI43" s="628"/>
      <c r="WRJ43" s="628"/>
      <c r="WRK43" s="628"/>
      <c r="WRL43" s="628"/>
      <c r="WRM43" s="628"/>
      <c r="WRN43" s="628"/>
      <c r="WRO43" s="628"/>
      <c r="WRP43" s="628"/>
      <c r="WRQ43" s="628"/>
      <c r="WRR43" s="628"/>
      <c r="WRS43" s="628"/>
      <c r="WRT43" s="628"/>
      <c r="WRU43" s="628"/>
      <c r="WRV43" s="628"/>
      <c r="WRW43" s="628"/>
      <c r="WRX43" s="628"/>
      <c r="WRY43" s="628"/>
      <c r="WRZ43" s="628"/>
      <c r="WSA43" s="628"/>
      <c r="WSB43" s="628"/>
      <c r="WSC43" s="628"/>
      <c r="WSD43" s="628"/>
      <c r="WSE43" s="628"/>
      <c r="WSF43" s="628"/>
      <c r="WSG43" s="628"/>
      <c r="WSH43" s="628"/>
      <c r="WSI43" s="628"/>
      <c r="WSJ43" s="628"/>
      <c r="WSK43" s="627"/>
      <c r="WSL43" s="628"/>
      <c r="WSM43" s="628"/>
      <c r="WSN43" s="628"/>
      <c r="WSO43" s="628"/>
      <c r="WSP43" s="628"/>
      <c r="WSQ43" s="628"/>
      <c r="WSR43" s="628"/>
      <c r="WSS43" s="628"/>
      <c r="WST43" s="628"/>
      <c r="WSU43" s="628"/>
      <c r="WSV43" s="628"/>
      <c r="WSW43" s="628"/>
      <c r="WSX43" s="628"/>
      <c r="WSY43" s="628"/>
      <c r="WSZ43" s="628"/>
      <c r="WTA43" s="628"/>
      <c r="WTB43" s="628"/>
      <c r="WTC43" s="628"/>
      <c r="WTD43" s="628"/>
      <c r="WTE43" s="628"/>
      <c r="WTF43" s="628"/>
      <c r="WTG43" s="628"/>
      <c r="WTH43" s="628"/>
      <c r="WTI43" s="628"/>
      <c r="WTJ43" s="628"/>
      <c r="WTK43" s="628"/>
      <c r="WTL43" s="628"/>
      <c r="WTM43" s="628"/>
      <c r="WTN43" s="628"/>
      <c r="WTO43" s="628"/>
      <c r="WTP43" s="627"/>
      <c r="WTQ43" s="628"/>
      <c r="WTR43" s="628"/>
      <c r="WTS43" s="628"/>
      <c r="WTT43" s="628"/>
      <c r="WTU43" s="628"/>
      <c r="WTV43" s="628"/>
      <c r="WTW43" s="628"/>
      <c r="WTX43" s="628"/>
      <c r="WTY43" s="628"/>
      <c r="WTZ43" s="628"/>
      <c r="WUA43" s="628"/>
      <c r="WUB43" s="628"/>
      <c r="WUC43" s="628"/>
      <c r="WUD43" s="628"/>
      <c r="WUE43" s="628"/>
      <c r="WUF43" s="628"/>
      <c r="WUG43" s="628"/>
      <c r="WUH43" s="628"/>
      <c r="WUI43" s="628"/>
      <c r="WUJ43" s="628"/>
      <c r="WUK43" s="628"/>
      <c r="WUL43" s="628"/>
      <c r="WUM43" s="628"/>
      <c r="WUN43" s="628"/>
      <c r="WUO43" s="628"/>
      <c r="WUP43" s="628"/>
      <c r="WUQ43" s="628"/>
      <c r="WUR43" s="628"/>
      <c r="WUS43" s="628"/>
      <c r="WUT43" s="628"/>
      <c r="WUU43" s="627"/>
      <c r="WUV43" s="628"/>
      <c r="WUW43" s="628"/>
      <c r="WUX43" s="628"/>
      <c r="WUY43" s="628"/>
      <c r="WUZ43" s="628"/>
      <c r="WVA43" s="628"/>
      <c r="WVB43" s="628"/>
      <c r="WVC43" s="628"/>
      <c r="WVD43" s="628"/>
      <c r="WVE43" s="628"/>
      <c r="WVF43" s="628"/>
      <c r="WVG43" s="628"/>
      <c r="WVH43" s="628"/>
      <c r="WVI43" s="628"/>
      <c r="WVJ43" s="628"/>
      <c r="WVK43" s="628"/>
      <c r="WVL43" s="628"/>
      <c r="WVM43" s="628"/>
      <c r="WVN43" s="628"/>
      <c r="WVO43" s="628"/>
      <c r="WVP43" s="628"/>
      <c r="WVQ43" s="628"/>
      <c r="WVR43" s="628"/>
      <c r="WVS43" s="628"/>
      <c r="WVT43" s="628"/>
      <c r="WVU43" s="628"/>
      <c r="WVV43" s="628"/>
      <c r="WVW43" s="628"/>
      <c r="WVX43" s="628"/>
      <c r="WVY43" s="628"/>
      <c r="WVZ43" s="627"/>
      <c r="WWA43" s="628"/>
      <c r="WWB43" s="628"/>
      <c r="WWC43" s="628"/>
      <c r="WWD43" s="628"/>
      <c r="WWE43" s="628"/>
      <c r="WWF43" s="628"/>
      <c r="WWG43" s="628"/>
      <c r="WWH43" s="628"/>
      <c r="WWI43" s="628"/>
      <c r="WWJ43" s="628"/>
      <c r="WWK43" s="628"/>
      <c r="WWL43" s="628"/>
      <c r="WWM43" s="628"/>
      <c r="WWN43" s="628"/>
      <c r="WWO43" s="628"/>
      <c r="WWP43" s="628"/>
      <c r="WWQ43" s="628"/>
      <c r="WWR43" s="628"/>
      <c r="WWS43" s="628"/>
      <c r="WWT43" s="628"/>
      <c r="WWU43" s="628"/>
      <c r="WWV43" s="628"/>
      <c r="WWW43" s="628"/>
      <c r="WWX43" s="628"/>
      <c r="WWY43" s="628"/>
      <c r="WWZ43" s="628"/>
      <c r="WXA43" s="628"/>
      <c r="WXB43" s="628"/>
      <c r="WXC43" s="628"/>
      <c r="WXD43" s="628"/>
      <c r="WXE43" s="627"/>
      <c r="WXF43" s="628"/>
      <c r="WXG43" s="628"/>
      <c r="WXH43" s="628"/>
      <c r="WXI43" s="628"/>
      <c r="WXJ43" s="628"/>
      <c r="WXK43" s="628"/>
      <c r="WXL43" s="628"/>
      <c r="WXM43" s="628"/>
      <c r="WXN43" s="628"/>
      <c r="WXO43" s="628"/>
      <c r="WXP43" s="628"/>
      <c r="WXQ43" s="628"/>
      <c r="WXR43" s="628"/>
      <c r="WXS43" s="628"/>
      <c r="WXT43" s="628"/>
      <c r="WXU43" s="628"/>
      <c r="WXV43" s="628"/>
      <c r="WXW43" s="628"/>
      <c r="WXX43" s="628"/>
      <c r="WXY43" s="628"/>
      <c r="WXZ43" s="628"/>
      <c r="WYA43" s="628"/>
      <c r="WYB43" s="628"/>
      <c r="WYC43" s="628"/>
      <c r="WYD43" s="628"/>
      <c r="WYE43" s="628"/>
      <c r="WYF43" s="628"/>
      <c r="WYG43" s="628"/>
      <c r="WYH43" s="628"/>
      <c r="WYI43" s="628"/>
      <c r="WYJ43" s="627"/>
      <c r="WYK43" s="628"/>
      <c r="WYL43" s="628"/>
      <c r="WYM43" s="628"/>
      <c r="WYN43" s="628"/>
      <c r="WYO43" s="628"/>
      <c r="WYP43" s="628"/>
      <c r="WYQ43" s="628"/>
      <c r="WYR43" s="628"/>
      <c r="WYS43" s="628"/>
      <c r="WYT43" s="628"/>
      <c r="WYU43" s="628"/>
      <c r="WYV43" s="628"/>
      <c r="WYW43" s="628"/>
      <c r="WYX43" s="628"/>
      <c r="WYY43" s="628"/>
      <c r="WYZ43" s="628"/>
      <c r="WZA43" s="628"/>
      <c r="WZB43" s="628"/>
      <c r="WZC43" s="628"/>
      <c r="WZD43" s="628"/>
      <c r="WZE43" s="628"/>
      <c r="WZF43" s="628"/>
      <c r="WZG43" s="628"/>
      <c r="WZH43" s="628"/>
      <c r="WZI43" s="628"/>
      <c r="WZJ43" s="628"/>
      <c r="WZK43" s="628"/>
      <c r="WZL43" s="628"/>
      <c r="WZM43" s="628"/>
      <c r="WZN43" s="628"/>
      <c r="WZO43" s="627"/>
      <c r="WZP43" s="628"/>
      <c r="WZQ43" s="628"/>
      <c r="WZR43" s="628"/>
      <c r="WZS43" s="628"/>
      <c r="WZT43" s="628"/>
      <c r="WZU43" s="628"/>
      <c r="WZV43" s="628"/>
      <c r="WZW43" s="628"/>
      <c r="WZX43" s="628"/>
      <c r="WZY43" s="628"/>
      <c r="WZZ43" s="628"/>
      <c r="XAA43" s="628"/>
      <c r="XAB43" s="628"/>
      <c r="XAC43" s="628"/>
      <c r="XAD43" s="628"/>
      <c r="XAE43" s="628"/>
      <c r="XAF43" s="628"/>
      <c r="XAG43" s="628"/>
      <c r="XAH43" s="628"/>
      <c r="XAI43" s="628"/>
      <c r="XAJ43" s="628"/>
      <c r="XAK43" s="628"/>
      <c r="XAL43" s="628"/>
      <c r="XAM43" s="628"/>
      <c r="XAN43" s="628"/>
      <c r="XAO43" s="628"/>
      <c r="XAP43" s="628"/>
      <c r="XAQ43" s="628"/>
      <c r="XAR43" s="628"/>
      <c r="XAS43" s="628"/>
      <c r="XAT43" s="627"/>
      <c r="XAU43" s="628"/>
      <c r="XAV43" s="628"/>
      <c r="XAW43" s="628"/>
      <c r="XAX43" s="628"/>
      <c r="XAY43" s="628"/>
      <c r="XAZ43" s="628"/>
      <c r="XBA43" s="628"/>
      <c r="XBB43" s="628"/>
      <c r="XBC43" s="628"/>
      <c r="XBD43" s="628"/>
      <c r="XBE43" s="628"/>
      <c r="XBF43" s="628"/>
      <c r="XBG43" s="628"/>
      <c r="XBH43" s="628"/>
      <c r="XBI43" s="628"/>
      <c r="XBJ43" s="628"/>
      <c r="XBK43" s="628"/>
      <c r="XBL43" s="628"/>
      <c r="XBM43" s="628"/>
      <c r="XBN43" s="628"/>
      <c r="XBO43" s="628"/>
      <c r="XBP43" s="628"/>
      <c r="XBQ43" s="628"/>
      <c r="XBR43" s="628"/>
      <c r="XBS43" s="628"/>
      <c r="XBT43" s="628"/>
      <c r="XBU43" s="628"/>
      <c r="XBV43" s="628"/>
      <c r="XBW43" s="628"/>
      <c r="XBX43" s="628"/>
      <c r="XBY43" s="627"/>
      <c r="XBZ43" s="628"/>
      <c r="XCA43" s="628"/>
      <c r="XCB43" s="628"/>
      <c r="XCC43" s="628"/>
      <c r="XCD43" s="628"/>
      <c r="XCE43" s="628"/>
      <c r="XCF43" s="628"/>
      <c r="XCG43" s="628"/>
      <c r="XCH43" s="628"/>
      <c r="XCI43" s="628"/>
      <c r="XCJ43" s="628"/>
      <c r="XCK43" s="628"/>
      <c r="XCL43" s="628"/>
      <c r="XCM43" s="628"/>
      <c r="XCN43" s="628"/>
      <c r="XCO43" s="628"/>
      <c r="XCP43" s="628"/>
      <c r="XCQ43" s="628"/>
      <c r="XCR43" s="628"/>
      <c r="XCS43" s="628"/>
      <c r="XCT43" s="628"/>
      <c r="XCU43" s="628"/>
      <c r="XCV43" s="628"/>
      <c r="XCW43" s="628"/>
      <c r="XCX43" s="628"/>
      <c r="XCY43" s="628"/>
      <c r="XCZ43" s="628"/>
      <c r="XDA43" s="628"/>
      <c r="XDB43" s="628"/>
      <c r="XDC43" s="628"/>
      <c r="XDD43" s="627"/>
      <c r="XDE43" s="628"/>
      <c r="XDF43" s="628"/>
      <c r="XDG43" s="628"/>
      <c r="XDH43" s="628"/>
      <c r="XDI43" s="628"/>
      <c r="XDJ43" s="628"/>
      <c r="XDK43" s="628"/>
      <c r="XDL43" s="628"/>
      <c r="XDM43" s="628"/>
      <c r="XDN43" s="628"/>
      <c r="XDO43" s="628"/>
      <c r="XDP43" s="628"/>
      <c r="XDQ43" s="628"/>
      <c r="XDR43" s="628"/>
      <c r="XDS43" s="628"/>
    </row>
    <row r="44" spans="1:16347" ht="20" hidden="1" customHeight="1" x14ac:dyDescent="0.35">
      <c r="A44" s="202">
        <f t="shared" si="5"/>
        <v>35</v>
      </c>
      <c r="B44" s="552" t="s">
        <v>545</v>
      </c>
      <c r="C44" s="52">
        <v>2009</v>
      </c>
      <c r="D44" s="385" t="s">
        <v>44</v>
      </c>
      <c r="E44" s="26">
        <f t="shared" si="7"/>
        <v>0</v>
      </c>
      <c r="F44" s="589"/>
      <c r="G44" s="128"/>
      <c r="H44" s="111"/>
      <c r="I44" s="128"/>
      <c r="J44" s="111"/>
      <c r="K44" s="128"/>
      <c r="L44" s="111"/>
      <c r="M44" s="128"/>
      <c r="N44" s="111"/>
      <c r="O44" s="128"/>
      <c r="P44" s="111"/>
      <c r="Q44" s="128"/>
      <c r="R44" s="111"/>
      <c r="S44" s="128"/>
      <c r="T44" s="111"/>
      <c r="U44" s="128"/>
      <c r="V44" s="111"/>
      <c r="W44" s="128"/>
      <c r="X44" s="111"/>
      <c r="Y44" s="128"/>
      <c r="Z44" s="111"/>
      <c r="AA44" s="128"/>
      <c r="AB44" s="111"/>
      <c r="AC44" s="128"/>
      <c r="AD44" s="111"/>
      <c r="AE44" s="128"/>
      <c r="AF44" s="111"/>
      <c r="AG44" s="128"/>
      <c r="AH44" s="111"/>
      <c r="AI44" s="128"/>
      <c r="AJ44" s="111"/>
      <c r="AK44" s="128"/>
      <c r="AL44" s="51"/>
      <c r="AM44" s="404">
        <f t="shared" si="6"/>
        <v>35</v>
      </c>
    </row>
    <row r="45" spans="1:16347" s="31" customFormat="1" ht="20" hidden="1" customHeight="1" x14ac:dyDescent="0.35">
      <c r="A45" s="202">
        <f t="shared" si="5"/>
        <v>36</v>
      </c>
      <c r="B45" s="22" t="s">
        <v>392</v>
      </c>
      <c r="C45" s="52">
        <v>2010</v>
      </c>
      <c r="D45" s="75" t="s">
        <v>393</v>
      </c>
      <c r="E45" s="26">
        <f t="shared" si="7"/>
        <v>0</v>
      </c>
      <c r="F45" s="589"/>
      <c r="G45" s="128"/>
      <c r="H45" s="111"/>
      <c r="I45" s="128"/>
      <c r="J45" s="111"/>
      <c r="K45" s="128"/>
      <c r="L45" s="111"/>
      <c r="M45" s="128"/>
      <c r="N45" s="111"/>
      <c r="O45" s="128"/>
      <c r="P45" s="111"/>
      <c r="Q45" s="128"/>
      <c r="R45" s="111"/>
      <c r="S45" s="128"/>
      <c r="T45" s="111"/>
      <c r="U45" s="128"/>
      <c r="V45" s="111"/>
      <c r="W45" s="128"/>
      <c r="X45" s="111"/>
      <c r="Y45" s="128"/>
      <c r="Z45" s="111"/>
      <c r="AA45" s="128"/>
      <c r="AB45" s="111"/>
      <c r="AC45" s="128"/>
      <c r="AD45" s="111"/>
      <c r="AE45" s="128"/>
      <c r="AF45" s="111"/>
      <c r="AG45" s="128"/>
      <c r="AH45" s="111"/>
      <c r="AI45" s="128"/>
      <c r="AJ45" s="111"/>
      <c r="AK45" s="128"/>
      <c r="AL45" s="51"/>
      <c r="AM45" s="404">
        <f t="shared" si="6"/>
        <v>36</v>
      </c>
      <c r="AN45" s="50"/>
      <c r="AO45" s="50"/>
      <c r="BD45" s="17"/>
    </row>
    <row r="46" spans="1:16347" s="50" customFormat="1" ht="20.25" hidden="1" customHeight="1" x14ac:dyDescent="0.35">
      <c r="A46" s="202">
        <f t="shared" si="5"/>
        <v>37</v>
      </c>
      <c r="B46" s="419" t="s">
        <v>586</v>
      </c>
      <c r="C46" s="52">
        <v>2008</v>
      </c>
      <c r="D46" s="420" t="s">
        <v>539</v>
      </c>
      <c r="E46" s="26">
        <f t="shared" si="7"/>
        <v>0</v>
      </c>
      <c r="F46" s="589"/>
      <c r="G46" s="110"/>
      <c r="H46" s="126"/>
      <c r="I46" s="128"/>
      <c r="J46" s="111"/>
      <c r="K46" s="128"/>
      <c r="L46" s="111"/>
      <c r="M46" s="128"/>
      <c r="N46" s="111"/>
      <c r="O46" s="128"/>
      <c r="P46" s="111"/>
      <c r="Q46" s="128"/>
      <c r="R46" s="111"/>
      <c r="S46" s="128"/>
      <c r="T46" s="111"/>
      <c r="U46" s="128"/>
      <c r="V46" s="111"/>
      <c r="W46" s="128"/>
      <c r="X46" s="111"/>
      <c r="Y46" s="128"/>
      <c r="Z46" s="111"/>
      <c r="AA46" s="128"/>
      <c r="AB46" s="111"/>
      <c r="AC46" s="128"/>
      <c r="AD46" s="111"/>
      <c r="AE46" s="128"/>
      <c r="AF46" s="111"/>
      <c r="AG46" s="128"/>
      <c r="AH46" s="111"/>
      <c r="AI46" s="128"/>
      <c r="AJ46" s="111"/>
      <c r="AK46" s="128"/>
      <c r="AL46" s="51"/>
      <c r="AM46" s="404">
        <f t="shared" si="6"/>
        <v>37</v>
      </c>
    </row>
    <row r="47" spans="1:16347" s="50" customFormat="1" ht="20.25" hidden="1" customHeight="1" x14ac:dyDescent="0.35">
      <c r="A47" s="202">
        <f t="shared" si="5"/>
        <v>38</v>
      </c>
      <c r="B47" s="213" t="s">
        <v>370</v>
      </c>
      <c r="C47" s="77">
        <v>2009</v>
      </c>
      <c r="D47" s="214" t="s">
        <v>371</v>
      </c>
      <c r="E47" s="26">
        <f t="shared" si="7"/>
        <v>0</v>
      </c>
      <c r="F47" s="589"/>
      <c r="G47" s="110"/>
      <c r="H47" s="126"/>
      <c r="I47" s="128"/>
      <c r="J47" s="111"/>
      <c r="K47" s="128"/>
      <c r="L47" s="111"/>
      <c r="M47" s="128"/>
      <c r="N47" s="111"/>
      <c r="O47" s="128"/>
      <c r="P47" s="111"/>
      <c r="Q47" s="128"/>
      <c r="R47" s="111"/>
      <c r="S47" s="128"/>
      <c r="T47" s="111"/>
      <c r="U47" s="128"/>
      <c r="V47" s="111"/>
      <c r="W47" s="128"/>
      <c r="X47" s="111"/>
      <c r="Y47" s="128"/>
      <c r="Z47" s="111"/>
      <c r="AA47" s="128"/>
      <c r="AB47" s="111"/>
      <c r="AC47" s="128"/>
      <c r="AD47" s="111"/>
      <c r="AE47" s="128"/>
      <c r="AF47" s="111"/>
      <c r="AG47" s="128"/>
      <c r="AH47" s="111"/>
      <c r="AI47" s="128"/>
      <c r="AJ47" s="111"/>
      <c r="AK47" s="128"/>
      <c r="AL47" s="51"/>
      <c r="AM47" s="404">
        <f t="shared" si="6"/>
        <v>38</v>
      </c>
    </row>
    <row r="48" spans="1:16347" s="50" customFormat="1" ht="20.25" hidden="1" customHeight="1" x14ac:dyDescent="0.35">
      <c r="A48" s="202">
        <f t="shared" si="5"/>
        <v>39</v>
      </c>
      <c r="B48" s="81" t="s">
        <v>144</v>
      </c>
      <c r="C48" s="52">
        <v>2010</v>
      </c>
      <c r="D48" s="75" t="s">
        <v>23</v>
      </c>
      <c r="E48" s="26">
        <f t="shared" si="7"/>
        <v>0</v>
      </c>
      <c r="F48" s="589"/>
      <c r="G48" s="128"/>
      <c r="H48" s="111"/>
      <c r="I48" s="128"/>
      <c r="J48" s="111"/>
      <c r="K48" s="128"/>
      <c r="L48" s="111"/>
      <c r="M48" s="128"/>
      <c r="N48" s="111"/>
      <c r="O48" s="128"/>
      <c r="P48" s="111"/>
      <c r="Q48" s="128"/>
      <c r="R48" s="111"/>
      <c r="S48" s="128"/>
      <c r="T48" s="111"/>
      <c r="U48" s="128"/>
      <c r="V48" s="111"/>
      <c r="W48" s="128"/>
      <c r="X48" s="111"/>
      <c r="Y48" s="128"/>
      <c r="Z48" s="111"/>
      <c r="AA48" s="128"/>
      <c r="AB48" s="111"/>
      <c r="AC48" s="128"/>
      <c r="AD48" s="111"/>
      <c r="AE48" s="128"/>
      <c r="AF48" s="111"/>
      <c r="AG48" s="128"/>
      <c r="AH48" s="111"/>
      <c r="AI48" s="128"/>
      <c r="AJ48" s="111"/>
      <c r="AK48" s="128"/>
      <c r="AL48" s="51"/>
      <c r="AM48" s="404">
        <f t="shared" si="6"/>
        <v>39</v>
      </c>
    </row>
    <row r="49" spans="1:39" s="50" customFormat="1" ht="20.25" hidden="1" customHeight="1" x14ac:dyDescent="0.35">
      <c r="A49" s="202">
        <f t="shared" si="5"/>
        <v>40</v>
      </c>
      <c r="B49" s="81" t="s">
        <v>390</v>
      </c>
      <c r="C49" s="52">
        <v>2010</v>
      </c>
      <c r="D49" s="75" t="s">
        <v>63</v>
      </c>
      <c r="E49" s="26">
        <f t="shared" si="7"/>
        <v>0</v>
      </c>
      <c r="F49" s="589"/>
      <c r="G49" s="128"/>
      <c r="H49" s="111"/>
      <c r="I49" s="128"/>
      <c r="J49" s="111"/>
      <c r="K49" s="128"/>
      <c r="L49" s="111"/>
      <c r="M49" s="128"/>
      <c r="N49" s="111"/>
      <c r="O49" s="128"/>
      <c r="P49" s="111"/>
      <c r="Q49" s="128"/>
      <c r="R49" s="111"/>
      <c r="S49" s="128"/>
      <c r="T49" s="111"/>
      <c r="U49" s="128"/>
      <c r="V49" s="111"/>
      <c r="W49" s="128"/>
      <c r="X49" s="111"/>
      <c r="Y49" s="128"/>
      <c r="Z49" s="111"/>
      <c r="AA49" s="128"/>
      <c r="AB49" s="111"/>
      <c r="AC49" s="128"/>
      <c r="AD49" s="111"/>
      <c r="AE49" s="128"/>
      <c r="AF49" s="111"/>
      <c r="AG49" s="128"/>
      <c r="AH49" s="111"/>
      <c r="AI49" s="128"/>
      <c r="AJ49" s="111"/>
      <c r="AK49" s="128"/>
      <c r="AL49" s="51"/>
      <c r="AM49" s="404">
        <f t="shared" si="6"/>
        <v>40</v>
      </c>
    </row>
    <row r="50" spans="1:39" s="50" customFormat="1" ht="20.25" hidden="1" customHeight="1" x14ac:dyDescent="0.35">
      <c r="A50" s="202">
        <f t="shared" si="5"/>
        <v>41</v>
      </c>
      <c r="B50" s="372" t="s">
        <v>385</v>
      </c>
      <c r="C50" s="77">
        <v>2009</v>
      </c>
      <c r="D50" s="220" t="s">
        <v>383</v>
      </c>
      <c r="E50" s="26">
        <f t="shared" si="7"/>
        <v>0</v>
      </c>
      <c r="F50" s="589"/>
      <c r="G50" s="128"/>
      <c r="H50" s="111"/>
      <c r="I50" s="128"/>
      <c r="J50" s="111"/>
      <c r="K50" s="128"/>
      <c r="L50" s="111"/>
      <c r="M50" s="128"/>
      <c r="N50" s="111"/>
      <c r="O50" s="128"/>
      <c r="P50" s="111"/>
      <c r="Q50" s="128"/>
      <c r="R50" s="111"/>
      <c r="S50" s="128"/>
      <c r="T50" s="111"/>
      <c r="U50" s="128"/>
      <c r="V50" s="111"/>
      <c r="W50" s="128"/>
      <c r="X50" s="111"/>
      <c r="Y50" s="128"/>
      <c r="Z50" s="111"/>
      <c r="AA50" s="128"/>
      <c r="AB50" s="111"/>
      <c r="AC50" s="128"/>
      <c r="AD50" s="111"/>
      <c r="AE50" s="128"/>
      <c r="AF50" s="111"/>
      <c r="AG50" s="128"/>
      <c r="AH50" s="111"/>
      <c r="AI50" s="128"/>
      <c r="AJ50" s="111"/>
      <c r="AK50" s="128"/>
      <c r="AL50" s="51"/>
      <c r="AM50" s="404">
        <f t="shared" si="6"/>
        <v>41</v>
      </c>
    </row>
    <row r="51" spans="1:39" s="50" customFormat="1" ht="20.25" hidden="1" customHeight="1" x14ac:dyDescent="0.35">
      <c r="A51" s="202">
        <f t="shared" si="5"/>
        <v>42</v>
      </c>
      <c r="B51" s="81" t="s">
        <v>417</v>
      </c>
      <c r="C51" s="52">
        <v>2010</v>
      </c>
      <c r="D51" s="75" t="s">
        <v>420</v>
      </c>
      <c r="E51" s="26">
        <f t="shared" si="7"/>
        <v>0</v>
      </c>
      <c r="F51" s="589"/>
      <c r="G51" s="128"/>
      <c r="H51" s="111"/>
      <c r="I51" s="128"/>
      <c r="J51" s="111"/>
      <c r="K51" s="128"/>
      <c r="L51" s="111"/>
      <c r="M51" s="128"/>
      <c r="N51" s="111"/>
      <c r="O51" s="128"/>
      <c r="P51" s="111"/>
      <c r="Q51" s="128"/>
      <c r="R51" s="111"/>
      <c r="S51" s="128"/>
      <c r="T51" s="111"/>
      <c r="U51" s="128"/>
      <c r="V51" s="111"/>
      <c r="W51" s="128"/>
      <c r="X51" s="111"/>
      <c r="Y51" s="128"/>
      <c r="Z51" s="111"/>
      <c r="AA51" s="128"/>
      <c r="AB51" s="111"/>
      <c r="AC51" s="128"/>
      <c r="AD51" s="111"/>
      <c r="AE51" s="128"/>
      <c r="AF51" s="111"/>
      <c r="AG51" s="128"/>
      <c r="AH51" s="111"/>
      <c r="AI51" s="128"/>
      <c r="AJ51" s="111"/>
      <c r="AK51" s="128"/>
      <c r="AL51" s="51"/>
      <c r="AM51" s="404">
        <f t="shared" si="6"/>
        <v>42</v>
      </c>
    </row>
    <row r="52" spans="1:39" s="50" customFormat="1" ht="20.25" hidden="1" customHeight="1" x14ac:dyDescent="0.35">
      <c r="A52" s="202">
        <f t="shared" si="5"/>
        <v>43</v>
      </c>
      <c r="B52" s="81" t="s">
        <v>276</v>
      </c>
      <c r="C52" s="52">
        <v>2010</v>
      </c>
      <c r="D52" s="75" t="s">
        <v>64</v>
      </c>
      <c r="E52" s="26">
        <f t="shared" si="7"/>
        <v>0</v>
      </c>
      <c r="F52" s="589"/>
      <c r="G52" s="128"/>
      <c r="H52" s="111"/>
      <c r="I52" s="128"/>
      <c r="J52" s="111"/>
      <c r="K52" s="128"/>
      <c r="L52" s="111"/>
      <c r="M52" s="128"/>
      <c r="N52" s="111"/>
      <c r="O52" s="128"/>
      <c r="P52" s="111"/>
      <c r="Q52" s="128"/>
      <c r="R52" s="111"/>
      <c r="S52" s="128"/>
      <c r="T52" s="111"/>
      <c r="U52" s="128"/>
      <c r="V52" s="111"/>
      <c r="W52" s="128"/>
      <c r="X52" s="111"/>
      <c r="Y52" s="128"/>
      <c r="Z52" s="111"/>
      <c r="AA52" s="128"/>
      <c r="AB52" s="111"/>
      <c r="AC52" s="128"/>
      <c r="AD52" s="111"/>
      <c r="AE52" s="128"/>
      <c r="AF52" s="111"/>
      <c r="AG52" s="128"/>
      <c r="AH52" s="111"/>
      <c r="AI52" s="128"/>
      <c r="AJ52" s="111"/>
      <c r="AK52" s="128"/>
      <c r="AL52" s="51"/>
      <c r="AM52" s="404">
        <f t="shared" si="6"/>
        <v>43</v>
      </c>
    </row>
    <row r="53" spans="1:39" s="50" customFormat="1" ht="20.25" hidden="1" customHeight="1" x14ac:dyDescent="0.35">
      <c r="A53" s="202">
        <f t="shared" si="5"/>
        <v>44</v>
      </c>
      <c r="B53" s="149" t="s">
        <v>109</v>
      </c>
      <c r="C53" s="77">
        <v>2008</v>
      </c>
      <c r="D53" s="138" t="s">
        <v>38</v>
      </c>
      <c r="E53" s="26">
        <f t="shared" si="7"/>
        <v>0</v>
      </c>
      <c r="F53" s="589"/>
      <c r="G53" s="128"/>
      <c r="H53" s="111"/>
      <c r="I53" s="128"/>
      <c r="J53" s="111"/>
      <c r="K53" s="128"/>
      <c r="L53" s="111"/>
      <c r="M53" s="128"/>
      <c r="N53" s="111"/>
      <c r="O53" s="128"/>
      <c r="P53" s="111"/>
      <c r="Q53" s="128"/>
      <c r="R53" s="111"/>
      <c r="S53" s="128"/>
      <c r="T53" s="111"/>
      <c r="U53" s="128"/>
      <c r="V53" s="111"/>
      <c r="W53" s="128"/>
      <c r="X53" s="111"/>
      <c r="Y53" s="128"/>
      <c r="Z53" s="111"/>
      <c r="AA53" s="128"/>
      <c r="AB53" s="111"/>
      <c r="AC53" s="128"/>
      <c r="AD53" s="111"/>
      <c r="AE53" s="128"/>
      <c r="AF53" s="111"/>
      <c r="AG53" s="128"/>
      <c r="AH53" s="111"/>
      <c r="AI53" s="128"/>
      <c r="AJ53" s="111"/>
      <c r="AK53" s="128"/>
      <c r="AL53" s="51"/>
      <c r="AM53" s="404">
        <f t="shared" si="6"/>
        <v>44</v>
      </c>
    </row>
    <row r="54" spans="1:39" s="50" customFormat="1" ht="20.25" hidden="1" customHeight="1" x14ac:dyDescent="0.35">
      <c r="A54" s="202">
        <f t="shared" si="5"/>
        <v>45</v>
      </c>
      <c r="B54" s="275" t="s">
        <v>135</v>
      </c>
      <c r="C54" s="77">
        <v>2008</v>
      </c>
      <c r="D54" s="235" t="s">
        <v>111</v>
      </c>
      <c r="E54" s="26">
        <f t="shared" si="7"/>
        <v>0</v>
      </c>
      <c r="F54" s="589"/>
      <c r="G54" s="110"/>
      <c r="H54" s="126"/>
      <c r="I54" s="128"/>
      <c r="J54" s="111"/>
      <c r="K54" s="128"/>
      <c r="L54" s="111"/>
      <c r="M54" s="128"/>
      <c r="N54" s="111"/>
      <c r="O54" s="128"/>
      <c r="P54" s="111"/>
      <c r="Q54" s="128"/>
      <c r="R54" s="111"/>
      <c r="S54" s="128"/>
      <c r="T54" s="111"/>
      <c r="U54" s="128"/>
      <c r="V54" s="111"/>
      <c r="W54" s="128"/>
      <c r="X54" s="111"/>
      <c r="Y54" s="128"/>
      <c r="Z54" s="111"/>
      <c r="AA54" s="128"/>
      <c r="AB54" s="111"/>
      <c r="AC54" s="128"/>
      <c r="AD54" s="111"/>
      <c r="AE54" s="128"/>
      <c r="AF54" s="111"/>
      <c r="AG54" s="128"/>
      <c r="AH54" s="111"/>
      <c r="AI54" s="128"/>
      <c r="AJ54" s="111"/>
      <c r="AK54" s="128"/>
      <c r="AL54" s="51"/>
      <c r="AM54" s="404">
        <f t="shared" si="6"/>
        <v>45</v>
      </c>
    </row>
    <row r="55" spans="1:39" s="50" customFormat="1" ht="20.25" hidden="1" customHeight="1" x14ac:dyDescent="0.35">
      <c r="A55" s="202">
        <f t="shared" si="5"/>
        <v>46</v>
      </c>
      <c r="B55" s="163" t="s">
        <v>251</v>
      </c>
      <c r="C55" s="52">
        <v>2009</v>
      </c>
      <c r="D55" s="164" t="s">
        <v>19</v>
      </c>
      <c r="E55" s="26">
        <f t="shared" si="7"/>
        <v>0</v>
      </c>
      <c r="F55" s="589"/>
      <c r="G55" s="128"/>
      <c r="H55" s="111"/>
      <c r="I55" s="128"/>
      <c r="J55" s="111"/>
      <c r="K55" s="128"/>
      <c r="L55" s="111"/>
      <c r="M55" s="128"/>
      <c r="N55" s="111"/>
      <c r="O55" s="128"/>
      <c r="P55" s="111"/>
      <c r="Q55" s="128"/>
      <c r="R55" s="111"/>
      <c r="S55" s="128"/>
      <c r="T55" s="111"/>
      <c r="U55" s="128"/>
      <c r="V55" s="111"/>
      <c r="W55" s="128"/>
      <c r="X55" s="111"/>
      <c r="Y55" s="128"/>
      <c r="Z55" s="111"/>
      <c r="AA55" s="128"/>
      <c r="AB55" s="111"/>
      <c r="AC55" s="128"/>
      <c r="AD55" s="111"/>
      <c r="AE55" s="128"/>
      <c r="AF55" s="111"/>
      <c r="AG55" s="128"/>
      <c r="AH55" s="111"/>
      <c r="AI55" s="128"/>
      <c r="AJ55" s="111"/>
      <c r="AK55" s="128"/>
      <c r="AL55" s="51"/>
      <c r="AM55" s="404">
        <f t="shared" si="6"/>
        <v>46</v>
      </c>
    </row>
    <row r="56" spans="1:39" s="50" customFormat="1" ht="20.25" hidden="1" customHeight="1" x14ac:dyDescent="0.35">
      <c r="A56" s="202">
        <f t="shared" si="5"/>
        <v>47</v>
      </c>
      <c r="B56" s="149" t="s">
        <v>112</v>
      </c>
      <c r="C56" s="77">
        <v>2009</v>
      </c>
      <c r="D56" s="200" t="s">
        <v>90</v>
      </c>
      <c r="E56" s="26">
        <f t="shared" si="7"/>
        <v>0</v>
      </c>
      <c r="F56" s="589"/>
      <c r="G56" s="128"/>
      <c r="H56" s="126"/>
      <c r="I56" s="128"/>
      <c r="J56" s="111"/>
      <c r="K56" s="128"/>
      <c r="L56" s="111"/>
      <c r="M56" s="128"/>
      <c r="N56" s="111"/>
      <c r="O56" s="128"/>
      <c r="P56" s="111"/>
      <c r="Q56" s="128"/>
      <c r="R56" s="111"/>
      <c r="S56" s="128"/>
      <c r="T56" s="111"/>
      <c r="U56" s="128"/>
      <c r="V56" s="111"/>
      <c r="W56" s="128"/>
      <c r="X56" s="111"/>
      <c r="Y56" s="128"/>
      <c r="Z56" s="111"/>
      <c r="AA56" s="128"/>
      <c r="AB56" s="111"/>
      <c r="AC56" s="128"/>
      <c r="AD56" s="111"/>
      <c r="AE56" s="128"/>
      <c r="AF56" s="111"/>
      <c r="AG56" s="128"/>
      <c r="AH56" s="111"/>
      <c r="AI56" s="128"/>
      <c r="AJ56" s="111"/>
      <c r="AK56" s="128"/>
      <c r="AL56" s="51"/>
      <c r="AM56" s="404">
        <f t="shared" si="6"/>
        <v>47</v>
      </c>
    </row>
    <row r="57" spans="1:39" s="50" customFormat="1" ht="20.25" hidden="1" customHeight="1" x14ac:dyDescent="0.35">
      <c r="A57" s="202">
        <f t="shared" ref="A57:A88" si="8">A56+1</f>
        <v>48</v>
      </c>
      <c r="B57" s="136" t="s">
        <v>378</v>
      </c>
      <c r="C57" s="62">
        <v>2008</v>
      </c>
      <c r="D57" s="270" t="s">
        <v>434</v>
      </c>
      <c r="E57" s="26">
        <f t="shared" si="7"/>
        <v>0</v>
      </c>
      <c r="F57" s="589"/>
      <c r="G57" s="128"/>
      <c r="H57" s="111"/>
      <c r="I57" s="128"/>
      <c r="J57" s="111"/>
      <c r="K57" s="128"/>
      <c r="L57" s="111"/>
      <c r="M57" s="128"/>
      <c r="N57" s="111"/>
      <c r="O57" s="128"/>
      <c r="P57" s="111"/>
      <c r="Q57" s="128"/>
      <c r="R57" s="111"/>
      <c r="S57" s="128"/>
      <c r="T57" s="111"/>
      <c r="U57" s="128"/>
      <c r="V57" s="111"/>
      <c r="W57" s="128"/>
      <c r="X57" s="111"/>
      <c r="Y57" s="128"/>
      <c r="Z57" s="111"/>
      <c r="AA57" s="128"/>
      <c r="AB57" s="111"/>
      <c r="AC57" s="128"/>
      <c r="AD57" s="111"/>
      <c r="AE57" s="128"/>
      <c r="AF57" s="111"/>
      <c r="AG57" s="128"/>
      <c r="AH57" s="111"/>
      <c r="AI57" s="128"/>
      <c r="AJ57" s="111"/>
      <c r="AK57" s="128"/>
      <c r="AL57" s="51"/>
      <c r="AM57" s="404">
        <f t="shared" ref="AM57:AM88" si="9">AM56+1</f>
        <v>48</v>
      </c>
    </row>
    <row r="58" spans="1:39" s="50" customFormat="1" ht="20.25" hidden="1" customHeight="1" x14ac:dyDescent="0.35">
      <c r="A58" s="202">
        <f t="shared" si="8"/>
        <v>49</v>
      </c>
      <c r="B58" s="159" t="s">
        <v>242</v>
      </c>
      <c r="C58" s="77">
        <v>2008</v>
      </c>
      <c r="D58" s="183" t="s">
        <v>63</v>
      </c>
      <c r="E58" s="26">
        <f t="shared" si="7"/>
        <v>0</v>
      </c>
      <c r="F58" s="589"/>
      <c r="G58" s="128"/>
      <c r="H58" s="111"/>
      <c r="I58" s="128"/>
      <c r="J58" s="111"/>
      <c r="K58" s="128"/>
      <c r="L58" s="111"/>
      <c r="M58" s="128"/>
      <c r="N58" s="111"/>
      <c r="O58" s="128"/>
      <c r="P58" s="111"/>
      <c r="Q58" s="128"/>
      <c r="R58" s="111"/>
      <c r="S58" s="128"/>
      <c r="T58" s="111"/>
      <c r="U58" s="128"/>
      <c r="V58" s="111"/>
      <c r="W58" s="128"/>
      <c r="X58" s="111"/>
      <c r="Y58" s="128"/>
      <c r="Z58" s="111"/>
      <c r="AA58" s="128"/>
      <c r="AB58" s="111"/>
      <c r="AC58" s="128"/>
      <c r="AD58" s="111"/>
      <c r="AE58" s="128"/>
      <c r="AF58" s="111"/>
      <c r="AG58" s="128"/>
      <c r="AH58" s="111"/>
      <c r="AI58" s="128"/>
      <c r="AJ58" s="111"/>
      <c r="AK58" s="128"/>
      <c r="AL58" s="51"/>
      <c r="AM58" s="404">
        <f t="shared" si="9"/>
        <v>49</v>
      </c>
    </row>
    <row r="59" spans="1:39" s="50" customFormat="1" ht="20.25" hidden="1" customHeight="1" x14ac:dyDescent="0.35">
      <c r="A59" s="202">
        <f t="shared" si="8"/>
        <v>50</v>
      </c>
      <c r="B59" s="148" t="s">
        <v>211</v>
      </c>
      <c r="C59" s="52">
        <v>2009</v>
      </c>
      <c r="D59" s="139" t="s">
        <v>23</v>
      </c>
      <c r="E59" s="26">
        <f t="shared" si="7"/>
        <v>0</v>
      </c>
      <c r="F59" s="589"/>
      <c r="G59" s="128"/>
      <c r="H59" s="111"/>
      <c r="I59" s="128"/>
      <c r="J59" s="111"/>
      <c r="K59" s="128"/>
      <c r="L59" s="111"/>
      <c r="M59" s="128"/>
      <c r="N59" s="111"/>
      <c r="O59" s="128"/>
      <c r="P59" s="111"/>
      <c r="Q59" s="128"/>
      <c r="R59" s="111"/>
      <c r="S59" s="128"/>
      <c r="T59" s="111"/>
      <c r="U59" s="128"/>
      <c r="V59" s="111"/>
      <c r="W59" s="128"/>
      <c r="X59" s="111"/>
      <c r="Y59" s="128"/>
      <c r="Z59" s="111"/>
      <c r="AA59" s="128"/>
      <c r="AB59" s="111"/>
      <c r="AC59" s="128"/>
      <c r="AD59" s="111"/>
      <c r="AE59" s="128"/>
      <c r="AF59" s="111"/>
      <c r="AG59" s="128"/>
      <c r="AH59" s="111"/>
      <c r="AI59" s="128"/>
      <c r="AJ59" s="111"/>
      <c r="AK59" s="128"/>
      <c r="AL59" s="51"/>
      <c r="AM59" s="404">
        <f t="shared" si="9"/>
        <v>50</v>
      </c>
    </row>
    <row r="60" spans="1:39" s="50" customFormat="1" ht="20.25" hidden="1" customHeight="1" x14ac:dyDescent="0.35">
      <c r="A60" s="202">
        <f t="shared" si="8"/>
        <v>51</v>
      </c>
      <c r="B60" s="81" t="s">
        <v>536</v>
      </c>
      <c r="C60" s="52">
        <v>2010</v>
      </c>
      <c r="D60" s="75" t="s">
        <v>33</v>
      </c>
      <c r="E60" s="26">
        <f t="shared" si="7"/>
        <v>0</v>
      </c>
      <c r="F60" s="589"/>
      <c r="G60" s="128"/>
      <c r="H60" s="111"/>
      <c r="I60" s="128"/>
      <c r="J60" s="111"/>
      <c r="K60" s="128"/>
      <c r="L60" s="111"/>
      <c r="M60" s="128"/>
      <c r="N60" s="111"/>
      <c r="O60" s="128"/>
      <c r="P60" s="111"/>
      <c r="Q60" s="128"/>
      <c r="R60" s="111"/>
      <c r="S60" s="128"/>
      <c r="T60" s="111"/>
      <c r="U60" s="128"/>
      <c r="V60" s="111"/>
      <c r="W60" s="128"/>
      <c r="X60" s="111"/>
      <c r="Y60" s="128"/>
      <c r="Z60" s="111"/>
      <c r="AA60" s="128"/>
      <c r="AB60" s="111"/>
      <c r="AC60" s="128"/>
      <c r="AD60" s="111"/>
      <c r="AE60" s="128"/>
      <c r="AF60" s="111"/>
      <c r="AG60" s="128"/>
      <c r="AH60" s="111"/>
      <c r="AI60" s="128"/>
      <c r="AJ60" s="111"/>
      <c r="AK60" s="128"/>
      <c r="AL60" s="51"/>
      <c r="AM60" s="404">
        <f t="shared" si="9"/>
        <v>51</v>
      </c>
    </row>
    <row r="61" spans="1:39" s="50" customFormat="1" ht="20.25" hidden="1" customHeight="1" x14ac:dyDescent="0.35">
      <c r="A61" s="202">
        <f t="shared" si="8"/>
        <v>52</v>
      </c>
      <c r="B61" s="81" t="s">
        <v>437</v>
      </c>
      <c r="C61" s="52">
        <v>2010</v>
      </c>
      <c r="D61" s="75" t="s">
        <v>440</v>
      </c>
      <c r="E61" s="26">
        <f t="shared" si="7"/>
        <v>0</v>
      </c>
      <c r="F61" s="589"/>
      <c r="G61" s="128"/>
      <c r="H61" s="111"/>
      <c r="I61" s="128"/>
      <c r="J61" s="111"/>
      <c r="K61" s="128"/>
      <c r="L61" s="111"/>
      <c r="M61" s="128"/>
      <c r="N61" s="111"/>
      <c r="O61" s="128"/>
      <c r="P61" s="111"/>
      <c r="Q61" s="128"/>
      <c r="R61" s="111"/>
      <c r="S61" s="128"/>
      <c r="T61" s="111"/>
      <c r="U61" s="128"/>
      <c r="V61" s="111"/>
      <c r="W61" s="128"/>
      <c r="X61" s="111"/>
      <c r="Y61" s="128"/>
      <c r="Z61" s="111"/>
      <c r="AA61" s="128"/>
      <c r="AB61" s="111"/>
      <c r="AC61" s="128"/>
      <c r="AD61" s="111"/>
      <c r="AE61" s="128"/>
      <c r="AF61" s="111"/>
      <c r="AG61" s="128"/>
      <c r="AH61" s="111"/>
      <c r="AI61" s="128"/>
      <c r="AJ61" s="111"/>
      <c r="AK61" s="128"/>
      <c r="AL61" s="51"/>
      <c r="AM61" s="404">
        <f t="shared" si="9"/>
        <v>52</v>
      </c>
    </row>
    <row r="62" spans="1:39" s="50" customFormat="1" ht="20.25" hidden="1" customHeight="1" x14ac:dyDescent="0.35">
      <c r="A62" s="202">
        <f t="shared" si="8"/>
        <v>53</v>
      </c>
      <c r="B62" s="361" t="s">
        <v>218</v>
      </c>
      <c r="C62" s="77">
        <v>2008</v>
      </c>
      <c r="D62" s="146" t="s">
        <v>13</v>
      </c>
      <c r="E62" s="26">
        <f t="shared" si="7"/>
        <v>0</v>
      </c>
      <c r="F62" s="589"/>
      <c r="G62" s="128"/>
      <c r="H62" s="111"/>
      <c r="I62" s="128"/>
      <c r="J62" s="111"/>
      <c r="K62" s="128"/>
      <c r="L62" s="111"/>
      <c r="M62" s="128"/>
      <c r="N62" s="111"/>
      <c r="O62" s="128"/>
      <c r="P62" s="111"/>
      <c r="Q62" s="128"/>
      <c r="R62" s="111"/>
      <c r="S62" s="128"/>
      <c r="T62" s="111"/>
      <c r="U62" s="128"/>
      <c r="V62" s="111"/>
      <c r="W62" s="128"/>
      <c r="X62" s="111"/>
      <c r="Y62" s="128"/>
      <c r="Z62" s="111"/>
      <c r="AA62" s="128"/>
      <c r="AB62" s="111"/>
      <c r="AC62" s="128"/>
      <c r="AD62" s="111"/>
      <c r="AE62" s="128"/>
      <c r="AF62" s="111"/>
      <c r="AG62" s="128"/>
      <c r="AH62" s="111"/>
      <c r="AI62" s="128"/>
      <c r="AJ62" s="111"/>
      <c r="AK62" s="128"/>
      <c r="AL62" s="51"/>
      <c r="AM62" s="404">
        <f t="shared" si="9"/>
        <v>53</v>
      </c>
    </row>
    <row r="63" spans="1:39" s="50" customFormat="1" ht="20.25" hidden="1" customHeight="1" x14ac:dyDescent="0.35">
      <c r="A63" s="202">
        <f t="shared" si="8"/>
        <v>54</v>
      </c>
      <c r="B63" s="223" t="s">
        <v>388</v>
      </c>
      <c r="C63" s="77">
        <v>2009</v>
      </c>
      <c r="D63" s="222" t="s">
        <v>63</v>
      </c>
      <c r="E63" s="26">
        <f t="shared" si="7"/>
        <v>0</v>
      </c>
      <c r="F63" s="589"/>
      <c r="G63" s="128"/>
      <c r="H63" s="111"/>
      <c r="I63" s="128"/>
      <c r="J63" s="111"/>
      <c r="K63" s="128"/>
      <c r="L63" s="111"/>
      <c r="M63" s="128"/>
      <c r="N63" s="111"/>
      <c r="O63" s="128"/>
      <c r="P63" s="111"/>
      <c r="Q63" s="128"/>
      <c r="R63" s="111"/>
      <c r="S63" s="128"/>
      <c r="T63" s="111"/>
      <c r="U63" s="128"/>
      <c r="V63" s="111"/>
      <c r="W63" s="128"/>
      <c r="X63" s="111"/>
      <c r="Y63" s="128"/>
      <c r="Z63" s="111"/>
      <c r="AA63" s="128"/>
      <c r="AB63" s="111"/>
      <c r="AC63" s="128"/>
      <c r="AD63" s="111"/>
      <c r="AE63" s="128"/>
      <c r="AF63" s="111"/>
      <c r="AG63" s="128"/>
      <c r="AH63" s="111"/>
      <c r="AI63" s="128"/>
      <c r="AJ63" s="111"/>
      <c r="AK63" s="128"/>
      <c r="AL63" s="51"/>
      <c r="AM63" s="404">
        <f t="shared" si="9"/>
        <v>54</v>
      </c>
    </row>
    <row r="64" spans="1:39" s="50" customFormat="1" ht="20.25" hidden="1" customHeight="1" x14ac:dyDescent="0.35">
      <c r="A64" s="202">
        <f t="shared" si="8"/>
        <v>55</v>
      </c>
      <c r="B64" s="81" t="s">
        <v>401</v>
      </c>
      <c r="C64" s="52">
        <v>2010</v>
      </c>
      <c r="D64" s="22" t="s">
        <v>12</v>
      </c>
      <c r="E64" s="26">
        <f t="shared" si="7"/>
        <v>0</v>
      </c>
      <c r="F64" s="589"/>
      <c r="G64" s="128"/>
      <c r="H64" s="111"/>
      <c r="I64" s="128"/>
      <c r="J64" s="111"/>
      <c r="K64" s="128"/>
      <c r="L64" s="111"/>
      <c r="M64" s="128"/>
      <c r="N64" s="111"/>
      <c r="O64" s="128"/>
      <c r="P64" s="111"/>
      <c r="Q64" s="128"/>
      <c r="R64" s="111"/>
      <c r="S64" s="128"/>
      <c r="T64" s="111"/>
      <c r="U64" s="128"/>
      <c r="V64" s="111"/>
      <c r="W64" s="128"/>
      <c r="X64" s="111"/>
      <c r="Y64" s="128"/>
      <c r="Z64" s="111"/>
      <c r="AA64" s="128"/>
      <c r="AB64" s="111"/>
      <c r="AC64" s="128"/>
      <c r="AD64" s="111"/>
      <c r="AE64" s="128"/>
      <c r="AF64" s="111"/>
      <c r="AG64" s="128"/>
      <c r="AH64" s="111"/>
      <c r="AI64" s="128"/>
      <c r="AJ64" s="111"/>
      <c r="AK64" s="128"/>
      <c r="AL64" s="51"/>
      <c r="AM64" s="404">
        <f t="shared" si="9"/>
        <v>55</v>
      </c>
    </row>
    <row r="65" spans="1:39" s="50" customFormat="1" ht="20.25" hidden="1" customHeight="1" x14ac:dyDescent="0.35">
      <c r="A65" s="202">
        <f t="shared" si="8"/>
        <v>56</v>
      </c>
      <c r="B65" s="180" t="s">
        <v>302</v>
      </c>
      <c r="C65" s="77">
        <v>2008</v>
      </c>
      <c r="D65" s="387" t="s">
        <v>38</v>
      </c>
      <c r="E65" s="26">
        <f t="shared" si="7"/>
        <v>0</v>
      </c>
      <c r="F65" s="589"/>
      <c r="G65" s="110"/>
      <c r="H65" s="111"/>
      <c r="I65" s="128"/>
      <c r="J65" s="111"/>
      <c r="K65" s="128"/>
      <c r="L65" s="111"/>
      <c r="M65" s="128"/>
      <c r="N65" s="111"/>
      <c r="O65" s="128"/>
      <c r="P65" s="111"/>
      <c r="Q65" s="128"/>
      <c r="R65" s="111"/>
      <c r="S65" s="128"/>
      <c r="T65" s="111"/>
      <c r="U65" s="128"/>
      <c r="V65" s="111"/>
      <c r="W65" s="128"/>
      <c r="X65" s="111"/>
      <c r="Y65" s="128"/>
      <c r="Z65" s="111"/>
      <c r="AA65" s="128"/>
      <c r="AB65" s="111"/>
      <c r="AC65" s="128"/>
      <c r="AD65" s="111"/>
      <c r="AE65" s="128"/>
      <c r="AF65" s="111"/>
      <c r="AG65" s="128"/>
      <c r="AH65" s="111"/>
      <c r="AI65" s="128"/>
      <c r="AJ65" s="111"/>
      <c r="AK65" s="128"/>
      <c r="AL65" s="51"/>
      <c r="AM65" s="404">
        <f t="shared" si="9"/>
        <v>56</v>
      </c>
    </row>
    <row r="66" spans="1:39" s="50" customFormat="1" ht="20.25" hidden="1" customHeight="1" x14ac:dyDescent="0.35">
      <c r="A66" s="202">
        <f t="shared" si="8"/>
        <v>57</v>
      </c>
      <c r="B66" s="122" t="s">
        <v>199</v>
      </c>
      <c r="C66" s="77">
        <v>2009</v>
      </c>
      <c r="D66" s="143" t="s">
        <v>29</v>
      </c>
      <c r="E66" s="26">
        <f t="shared" si="7"/>
        <v>0</v>
      </c>
      <c r="F66" s="589"/>
      <c r="G66" s="128"/>
      <c r="H66" s="111"/>
      <c r="I66" s="128"/>
      <c r="J66" s="111"/>
      <c r="K66" s="128"/>
      <c r="L66" s="111"/>
      <c r="M66" s="128"/>
      <c r="N66" s="111"/>
      <c r="O66" s="128"/>
      <c r="P66" s="111"/>
      <c r="Q66" s="128"/>
      <c r="R66" s="111"/>
      <c r="S66" s="128"/>
      <c r="T66" s="111"/>
      <c r="U66" s="128"/>
      <c r="V66" s="111"/>
      <c r="W66" s="128"/>
      <c r="X66" s="111"/>
      <c r="Y66" s="128"/>
      <c r="Z66" s="111"/>
      <c r="AA66" s="128"/>
      <c r="AB66" s="111"/>
      <c r="AC66" s="128"/>
      <c r="AD66" s="111"/>
      <c r="AE66" s="128"/>
      <c r="AF66" s="111"/>
      <c r="AG66" s="128"/>
      <c r="AH66" s="111"/>
      <c r="AI66" s="128"/>
      <c r="AJ66" s="111"/>
      <c r="AK66" s="128"/>
      <c r="AL66" s="51"/>
      <c r="AM66" s="404">
        <f t="shared" si="9"/>
        <v>57</v>
      </c>
    </row>
    <row r="67" spans="1:39" s="50" customFormat="1" ht="20.25" hidden="1" customHeight="1" x14ac:dyDescent="0.35">
      <c r="A67" s="202">
        <f t="shared" si="8"/>
        <v>58</v>
      </c>
      <c r="B67" s="170" t="s">
        <v>275</v>
      </c>
      <c r="C67" s="77">
        <v>2008</v>
      </c>
      <c r="D67" s="168" t="s">
        <v>12</v>
      </c>
      <c r="E67" s="26">
        <f t="shared" si="7"/>
        <v>0</v>
      </c>
      <c r="F67" s="589"/>
      <c r="G67" s="128"/>
      <c r="H67" s="111"/>
      <c r="I67" s="128"/>
      <c r="J67" s="111"/>
      <c r="K67" s="128"/>
      <c r="L67" s="111"/>
      <c r="M67" s="128"/>
      <c r="N67" s="111"/>
      <c r="O67" s="128"/>
      <c r="P67" s="111"/>
      <c r="Q67" s="128"/>
      <c r="R67" s="111"/>
      <c r="S67" s="128"/>
      <c r="T67" s="111"/>
      <c r="U67" s="128"/>
      <c r="V67" s="111"/>
      <c r="W67" s="128"/>
      <c r="X67" s="111"/>
      <c r="Y67" s="128"/>
      <c r="Z67" s="111"/>
      <c r="AA67" s="128"/>
      <c r="AB67" s="111"/>
      <c r="AC67" s="128"/>
      <c r="AD67" s="111"/>
      <c r="AE67" s="128"/>
      <c r="AF67" s="111"/>
      <c r="AG67" s="128"/>
      <c r="AH67" s="111"/>
      <c r="AI67" s="128"/>
      <c r="AJ67" s="111"/>
      <c r="AK67" s="128"/>
      <c r="AL67" s="51"/>
      <c r="AM67" s="404">
        <f t="shared" si="9"/>
        <v>58</v>
      </c>
    </row>
    <row r="68" spans="1:39" s="50" customFormat="1" ht="20.25" hidden="1" customHeight="1" x14ac:dyDescent="0.35">
      <c r="A68" s="202">
        <f t="shared" si="8"/>
        <v>59</v>
      </c>
      <c r="B68" s="180" t="s">
        <v>303</v>
      </c>
      <c r="C68" s="77">
        <v>2008</v>
      </c>
      <c r="D68" s="387" t="s">
        <v>7</v>
      </c>
      <c r="E68" s="26">
        <f t="shared" si="7"/>
        <v>0</v>
      </c>
      <c r="F68" s="589"/>
      <c r="G68" s="128"/>
      <c r="H68" s="111"/>
      <c r="I68" s="128"/>
      <c r="J68" s="111"/>
      <c r="K68" s="128"/>
      <c r="L68" s="111"/>
      <c r="M68" s="128"/>
      <c r="N68" s="111"/>
      <c r="O68" s="128"/>
      <c r="P68" s="111"/>
      <c r="Q68" s="128"/>
      <c r="R68" s="111"/>
      <c r="S68" s="128"/>
      <c r="T68" s="111"/>
      <c r="U68" s="128"/>
      <c r="V68" s="111"/>
      <c r="W68" s="128"/>
      <c r="X68" s="111"/>
      <c r="Y68" s="128"/>
      <c r="Z68" s="111"/>
      <c r="AA68" s="128"/>
      <c r="AB68" s="111"/>
      <c r="AC68" s="128"/>
      <c r="AD68" s="111"/>
      <c r="AE68" s="128"/>
      <c r="AF68" s="111"/>
      <c r="AG68" s="128"/>
      <c r="AH68" s="111"/>
      <c r="AI68" s="128"/>
      <c r="AJ68" s="111"/>
      <c r="AK68" s="128"/>
      <c r="AL68" s="51"/>
      <c r="AM68" s="404">
        <f t="shared" si="9"/>
        <v>59</v>
      </c>
    </row>
    <row r="69" spans="1:39" s="50" customFormat="1" ht="20.25" hidden="1" customHeight="1" x14ac:dyDescent="0.35">
      <c r="A69" s="202">
        <f t="shared" si="8"/>
        <v>60</v>
      </c>
      <c r="B69" s="408" t="s">
        <v>546</v>
      </c>
      <c r="C69" s="52">
        <v>2009</v>
      </c>
      <c r="D69" s="554" t="s">
        <v>16</v>
      </c>
      <c r="E69" s="26">
        <f t="shared" si="7"/>
        <v>0</v>
      </c>
      <c r="F69" s="589"/>
      <c r="G69" s="128"/>
      <c r="H69" s="111"/>
      <c r="I69" s="128"/>
      <c r="J69" s="111"/>
      <c r="K69" s="128"/>
      <c r="L69" s="111"/>
      <c r="M69" s="128"/>
      <c r="N69" s="111"/>
      <c r="O69" s="128"/>
      <c r="P69" s="111"/>
      <c r="Q69" s="128"/>
      <c r="R69" s="111"/>
      <c r="S69" s="128"/>
      <c r="T69" s="111"/>
      <c r="U69" s="128"/>
      <c r="V69" s="111"/>
      <c r="W69" s="128"/>
      <c r="X69" s="111"/>
      <c r="Y69" s="128"/>
      <c r="Z69" s="111"/>
      <c r="AA69" s="128"/>
      <c r="AB69" s="111"/>
      <c r="AC69" s="128"/>
      <c r="AD69" s="111"/>
      <c r="AE69" s="128"/>
      <c r="AF69" s="111"/>
      <c r="AG69" s="128"/>
      <c r="AH69" s="111"/>
      <c r="AI69" s="128"/>
      <c r="AJ69" s="111"/>
      <c r="AK69" s="128"/>
      <c r="AL69" s="51"/>
      <c r="AM69" s="404">
        <f t="shared" si="9"/>
        <v>60</v>
      </c>
    </row>
    <row r="70" spans="1:39" s="50" customFormat="1" ht="20.25" hidden="1" customHeight="1" x14ac:dyDescent="0.35">
      <c r="A70" s="202">
        <f t="shared" si="8"/>
        <v>61</v>
      </c>
      <c r="B70" s="150" t="s">
        <v>189</v>
      </c>
      <c r="C70" s="77">
        <v>2009</v>
      </c>
      <c r="D70" s="98" t="s">
        <v>44</v>
      </c>
      <c r="E70" s="26">
        <f t="shared" si="7"/>
        <v>0</v>
      </c>
      <c r="F70" s="589"/>
      <c r="G70" s="128"/>
      <c r="H70" s="111"/>
      <c r="I70" s="128"/>
      <c r="J70" s="111"/>
      <c r="K70" s="128"/>
      <c r="L70" s="111"/>
      <c r="M70" s="128"/>
      <c r="N70" s="111"/>
      <c r="O70" s="128"/>
      <c r="P70" s="111"/>
      <c r="Q70" s="128"/>
      <c r="R70" s="111"/>
      <c r="S70" s="128"/>
      <c r="T70" s="111"/>
      <c r="U70" s="128"/>
      <c r="V70" s="111"/>
      <c r="W70" s="128"/>
      <c r="X70" s="111"/>
      <c r="Y70" s="128"/>
      <c r="Z70" s="111"/>
      <c r="AA70" s="128"/>
      <c r="AB70" s="111"/>
      <c r="AC70" s="128"/>
      <c r="AD70" s="111"/>
      <c r="AE70" s="128"/>
      <c r="AF70" s="111"/>
      <c r="AG70" s="128"/>
      <c r="AH70" s="111"/>
      <c r="AI70" s="128"/>
      <c r="AJ70" s="111"/>
      <c r="AK70" s="128"/>
      <c r="AL70" s="51"/>
      <c r="AM70" s="404">
        <f t="shared" si="9"/>
        <v>61</v>
      </c>
    </row>
    <row r="71" spans="1:39" s="50" customFormat="1" ht="20.25" hidden="1" customHeight="1" x14ac:dyDescent="0.35">
      <c r="A71" s="202">
        <f t="shared" si="8"/>
        <v>62</v>
      </c>
      <c r="B71" s="149" t="s">
        <v>52</v>
      </c>
      <c r="C71" s="77">
        <v>2008</v>
      </c>
      <c r="D71" s="138" t="s">
        <v>53</v>
      </c>
      <c r="E71" s="26">
        <f t="shared" si="7"/>
        <v>0</v>
      </c>
      <c r="F71" s="589"/>
      <c r="G71" s="110"/>
      <c r="H71" s="111"/>
      <c r="I71" s="128"/>
      <c r="J71" s="111"/>
      <c r="K71" s="128"/>
      <c r="L71" s="111"/>
      <c r="M71" s="128"/>
      <c r="N71" s="111"/>
      <c r="O71" s="128"/>
      <c r="P71" s="111"/>
      <c r="Q71" s="128"/>
      <c r="R71" s="111"/>
      <c r="S71" s="128"/>
      <c r="T71" s="111"/>
      <c r="U71" s="128"/>
      <c r="V71" s="111"/>
      <c r="W71" s="128"/>
      <c r="X71" s="111"/>
      <c r="Y71" s="128"/>
      <c r="Z71" s="111"/>
      <c r="AA71" s="128"/>
      <c r="AB71" s="111"/>
      <c r="AC71" s="128"/>
      <c r="AD71" s="111"/>
      <c r="AE71" s="128"/>
      <c r="AF71" s="111"/>
      <c r="AG71" s="128"/>
      <c r="AH71" s="111"/>
      <c r="AI71" s="128"/>
      <c r="AJ71" s="111"/>
      <c r="AK71" s="128"/>
      <c r="AL71" s="51"/>
      <c r="AM71" s="404">
        <f t="shared" si="9"/>
        <v>62</v>
      </c>
    </row>
    <row r="72" spans="1:39" s="50" customFormat="1" ht="20.25" hidden="1" customHeight="1" x14ac:dyDescent="0.35">
      <c r="A72" s="202">
        <f t="shared" si="8"/>
        <v>63</v>
      </c>
      <c r="B72" s="361" t="s">
        <v>220</v>
      </c>
      <c r="C72" s="77">
        <v>2009</v>
      </c>
      <c r="D72" s="143" t="s">
        <v>7</v>
      </c>
      <c r="E72" s="26">
        <f t="shared" si="7"/>
        <v>0</v>
      </c>
      <c r="F72" s="589"/>
      <c r="G72" s="128"/>
      <c r="H72" s="126"/>
      <c r="I72" s="128"/>
      <c r="J72" s="111"/>
      <c r="K72" s="128"/>
      <c r="L72" s="111"/>
      <c r="M72" s="128"/>
      <c r="N72" s="111"/>
      <c r="O72" s="128"/>
      <c r="P72" s="111"/>
      <c r="Q72" s="128"/>
      <c r="R72" s="111"/>
      <c r="S72" s="128"/>
      <c r="T72" s="111"/>
      <c r="U72" s="128"/>
      <c r="V72" s="111"/>
      <c r="W72" s="128"/>
      <c r="X72" s="111"/>
      <c r="Y72" s="128"/>
      <c r="Z72" s="111"/>
      <c r="AA72" s="128"/>
      <c r="AB72" s="111"/>
      <c r="AC72" s="128"/>
      <c r="AD72" s="111"/>
      <c r="AE72" s="128"/>
      <c r="AF72" s="111"/>
      <c r="AG72" s="128"/>
      <c r="AH72" s="111"/>
      <c r="AI72" s="128"/>
      <c r="AJ72" s="111"/>
      <c r="AK72" s="128"/>
      <c r="AL72" s="51"/>
      <c r="AM72" s="404">
        <f t="shared" si="9"/>
        <v>63</v>
      </c>
    </row>
    <row r="73" spans="1:39" s="50" customFormat="1" ht="20.25" hidden="1" customHeight="1" x14ac:dyDescent="0.35">
      <c r="A73" s="202">
        <f t="shared" si="8"/>
        <v>64</v>
      </c>
      <c r="B73" s="136" t="s">
        <v>333</v>
      </c>
      <c r="C73" s="62">
        <v>2008</v>
      </c>
      <c r="D73" s="133" t="s">
        <v>334</v>
      </c>
      <c r="E73" s="26">
        <f t="shared" si="7"/>
        <v>0</v>
      </c>
      <c r="F73" s="589"/>
      <c r="G73" s="128"/>
      <c r="H73" s="111"/>
      <c r="I73" s="128"/>
      <c r="J73" s="111"/>
      <c r="K73" s="128"/>
      <c r="L73" s="111"/>
      <c r="M73" s="128"/>
      <c r="N73" s="111"/>
      <c r="O73" s="128"/>
      <c r="P73" s="111"/>
      <c r="Q73" s="128"/>
      <c r="R73" s="111"/>
      <c r="S73" s="128"/>
      <c r="T73" s="111"/>
      <c r="U73" s="128"/>
      <c r="V73" s="111"/>
      <c r="W73" s="128"/>
      <c r="X73" s="111"/>
      <c r="Y73" s="128"/>
      <c r="Z73" s="111"/>
      <c r="AA73" s="128"/>
      <c r="AB73" s="111"/>
      <c r="AC73" s="128"/>
      <c r="AD73" s="111"/>
      <c r="AE73" s="128"/>
      <c r="AF73" s="111"/>
      <c r="AG73" s="128"/>
      <c r="AH73" s="111"/>
      <c r="AI73" s="128"/>
      <c r="AJ73" s="111"/>
      <c r="AK73" s="128"/>
      <c r="AL73" s="51"/>
      <c r="AM73" s="404">
        <f t="shared" si="9"/>
        <v>64</v>
      </c>
    </row>
    <row r="74" spans="1:39" s="50" customFormat="1" ht="20.25" hidden="1" customHeight="1" x14ac:dyDescent="0.35">
      <c r="A74" s="202">
        <f t="shared" si="8"/>
        <v>65</v>
      </c>
      <c r="B74" s="81" t="s">
        <v>365</v>
      </c>
      <c r="C74" s="52">
        <v>2010</v>
      </c>
      <c r="D74" s="75" t="s">
        <v>366</v>
      </c>
      <c r="E74" s="26">
        <f t="shared" ref="E74:E107" si="10">H74+J74+L74+N74+P74+R74+T74+V74+X74+Z74+AB74+AD74+AF74+AH74+AJ74+AL74</f>
        <v>0</v>
      </c>
      <c r="F74" s="589"/>
      <c r="G74" s="128"/>
      <c r="H74" s="111"/>
      <c r="I74" s="128"/>
      <c r="J74" s="111"/>
      <c r="K74" s="128"/>
      <c r="L74" s="111"/>
      <c r="M74" s="128"/>
      <c r="N74" s="111"/>
      <c r="O74" s="128"/>
      <c r="P74" s="111"/>
      <c r="Q74" s="128"/>
      <c r="R74" s="111"/>
      <c r="S74" s="128"/>
      <c r="T74" s="111"/>
      <c r="U74" s="128"/>
      <c r="V74" s="111"/>
      <c r="W74" s="128"/>
      <c r="X74" s="111"/>
      <c r="Y74" s="128"/>
      <c r="Z74" s="111"/>
      <c r="AA74" s="128"/>
      <c r="AB74" s="111"/>
      <c r="AC74" s="128"/>
      <c r="AD74" s="111"/>
      <c r="AE74" s="128"/>
      <c r="AF74" s="111"/>
      <c r="AG74" s="128"/>
      <c r="AH74" s="111"/>
      <c r="AI74" s="128"/>
      <c r="AJ74" s="111"/>
      <c r="AK74" s="128"/>
      <c r="AL74" s="51"/>
      <c r="AM74" s="404">
        <f t="shared" si="9"/>
        <v>65</v>
      </c>
    </row>
    <row r="75" spans="1:39" s="50" customFormat="1" ht="20.25" hidden="1" customHeight="1" x14ac:dyDescent="0.35">
      <c r="A75" s="202">
        <f t="shared" si="8"/>
        <v>66</v>
      </c>
      <c r="B75" s="210" t="s">
        <v>360</v>
      </c>
      <c r="C75" s="77">
        <v>2009</v>
      </c>
      <c r="D75" s="139" t="s">
        <v>164</v>
      </c>
      <c r="E75" s="26">
        <f t="shared" si="10"/>
        <v>0</v>
      </c>
      <c r="F75" s="589"/>
      <c r="G75" s="128"/>
      <c r="H75" s="111"/>
      <c r="I75" s="128"/>
      <c r="J75" s="111"/>
      <c r="K75" s="128"/>
      <c r="L75" s="111"/>
      <c r="M75" s="128"/>
      <c r="N75" s="111"/>
      <c r="O75" s="128"/>
      <c r="P75" s="111"/>
      <c r="Q75" s="128"/>
      <c r="R75" s="111"/>
      <c r="S75" s="128"/>
      <c r="T75" s="111"/>
      <c r="U75" s="128"/>
      <c r="V75" s="111"/>
      <c r="W75" s="128"/>
      <c r="X75" s="111"/>
      <c r="Y75" s="128"/>
      <c r="Z75" s="111"/>
      <c r="AA75" s="128"/>
      <c r="AB75" s="111"/>
      <c r="AC75" s="128"/>
      <c r="AD75" s="111"/>
      <c r="AE75" s="128"/>
      <c r="AF75" s="111"/>
      <c r="AG75" s="128"/>
      <c r="AH75" s="111"/>
      <c r="AI75" s="128"/>
      <c r="AJ75" s="111"/>
      <c r="AK75" s="128"/>
      <c r="AL75" s="51"/>
      <c r="AM75" s="404">
        <f t="shared" si="9"/>
        <v>66</v>
      </c>
    </row>
    <row r="76" spans="1:39" s="50" customFormat="1" ht="20.25" hidden="1" customHeight="1" x14ac:dyDescent="0.35">
      <c r="A76" s="202">
        <f t="shared" si="8"/>
        <v>67</v>
      </c>
      <c r="B76" s="397" t="s">
        <v>561</v>
      </c>
      <c r="C76" s="52">
        <v>2008</v>
      </c>
      <c r="D76" s="398" t="s">
        <v>36</v>
      </c>
      <c r="E76" s="26">
        <f t="shared" si="10"/>
        <v>0</v>
      </c>
      <c r="F76" s="589"/>
      <c r="G76" s="128"/>
      <c r="H76" s="111"/>
      <c r="I76" s="128"/>
      <c r="J76" s="111"/>
      <c r="K76" s="128"/>
      <c r="L76" s="111"/>
      <c r="M76" s="128"/>
      <c r="N76" s="111"/>
      <c r="O76" s="128"/>
      <c r="P76" s="111"/>
      <c r="Q76" s="128"/>
      <c r="R76" s="111"/>
      <c r="S76" s="128"/>
      <c r="T76" s="111"/>
      <c r="U76" s="128"/>
      <c r="V76" s="111"/>
      <c r="W76" s="128"/>
      <c r="X76" s="111"/>
      <c r="Y76" s="128"/>
      <c r="Z76" s="111"/>
      <c r="AA76" s="128"/>
      <c r="AB76" s="111"/>
      <c r="AC76" s="128"/>
      <c r="AD76" s="111"/>
      <c r="AE76" s="128"/>
      <c r="AF76" s="111"/>
      <c r="AG76" s="128"/>
      <c r="AH76" s="111"/>
      <c r="AI76" s="128"/>
      <c r="AJ76" s="111"/>
      <c r="AK76" s="128"/>
      <c r="AL76" s="51"/>
      <c r="AM76" s="404">
        <f t="shared" si="9"/>
        <v>67</v>
      </c>
    </row>
    <row r="77" spans="1:39" s="50" customFormat="1" ht="20.25" hidden="1" customHeight="1" x14ac:dyDescent="0.35">
      <c r="A77" s="202">
        <f t="shared" si="8"/>
        <v>68</v>
      </c>
      <c r="B77" s="278" t="s">
        <v>293</v>
      </c>
      <c r="C77" s="77">
        <v>2008</v>
      </c>
      <c r="D77" s="153" t="s">
        <v>121</v>
      </c>
      <c r="E77" s="26">
        <f t="shared" si="10"/>
        <v>0</v>
      </c>
      <c r="F77" s="589"/>
      <c r="G77" s="128"/>
      <c r="H77" s="111"/>
      <c r="I77" s="128"/>
      <c r="J77" s="111"/>
      <c r="K77" s="128"/>
      <c r="L77" s="111"/>
      <c r="M77" s="128"/>
      <c r="N77" s="111"/>
      <c r="O77" s="128"/>
      <c r="P77" s="111"/>
      <c r="Q77" s="128"/>
      <c r="R77" s="111"/>
      <c r="S77" s="128"/>
      <c r="T77" s="111"/>
      <c r="U77" s="128"/>
      <c r="V77" s="111"/>
      <c r="W77" s="128"/>
      <c r="X77" s="111"/>
      <c r="Y77" s="128"/>
      <c r="Z77" s="111"/>
      <c r="AA77" s="128"/>
      <c r="AB77" s="111"/>
      <c r="AC77" s="128"/>
      <c r="AD77" s="111"/>
      <c r="AE77" s="128"/>
      <c r="AF77" s="111"/>
      <c r="AG77" s="128"/>
      <c r="AH77" s="111"/>
      <c r="AI77" s="128"/>
      <c r="AJ77" s="111"/>
      <c r="AK77" s="128"/>
      <c r="AL77" s="51"/>
      <c r="AM77" s="404">
        <f t="shared" si="9"/>
        <v>68</v>
      </c>
    </row>
    <row r="78" spans="1:39" s="50" customFormat="1" ht="20.25" hidden="1" customHeight="1" x14ac:dyDescent="0.35">
      <c r="A78" s="202">
        <f t="shared" si="8"/>
        <v>69</v>
      </c>
      <c r="B78" s="433" t="s">
        <v>233</v>
      </c>
      <c r="C78" s="77">
        <v>2009</v>
      </c>
      <c r="D78" s="153" t="s">
        <v>82</v>
      </c>
      <c r="E78" s="26">
        <f t="shared" si="10"/>
        <v>0</v>
      </c>
      <c r="F78" s="589"/>
      <c r="G78" s="128"/>
      <c r="H78" s="111"/>
      <c r="I78" s="128"/>
      <c r="J78" s="111"/>
      <c r="K78" s="128"/>
      <c r="L78" s="111"/>
      <c r="M78" s="128"/>
      <c r="N78" s="111"/>
      <c r="O78" s="128"/>
      <c r="P78" s="111"/>
      <c r="Q78" s="128"/>
      <c r="R78" s="111"/>
      <c r="S78" s="128"/>
      <c r="T78" s="111"/>
      <c r="U78" s="128"/>
      <c r="V78" s="111"/>
      <c r="W78" s="128"/>
      <c r="X78" s="111"/>
      <c r="Y78" s="128"/>
      <c r="Z78" s="111"/>
      <c r="AA78" s="128"/>
      <c r="AB78" s="111"/>
      <c r="AC78" s="128"/>
      <c r="AD78" s="111"/>
      <c r="AE78" s="128"/>
      <c r="AF78" s="111"/>
      <c r="AG78" s="128"/>
      <c r="AH78" s="111"/>
      <c r="AI78" s="128"/>
      <c r="AJ78" s="111"/>
      <c r="AK78" s="128"/>
      <c r="AL78" s="51"/>
      <c r="AM78" s="404">
        <f t="shared" si="9"/>
        <v>69</v>
      </c>
    </row>
    <row r="79" spans="1:39" s="50" customFormat="1" ht="20.25" hidden="1" customHeight="1" x14ac:dyDescent="0.35">
      <c r="A79" s="202">
        <f t="shared" si="8"/>
        <v>70</v>
      </c>
      <c r="B79" s="81" t="s">
        <v>548</v>
      </c>
      <c r="C79" s="52">
        <v>2010</v>
      </c>
      <c r="D79" s="75" t="s">
        <v>79</v>
      </c>
      <c r="E79" s="26">
        <f t="shared" si="10"/>
        <v>0</v>
      </c>
      <c r="F79" s="589"/>
      <c r="G79" s="128"/>
      <c r="H79" s="111"/>
      <c r="I79" s="128"/>
      <c r="J79" s="111"/>
      <c r="K79" s="128"/>
      <c r="L79" s="111"/>
      <c r="M79" s="128"/>
      <c r="N79" s="111"/>
      <c r="O79" s="128"/>
      <c r="P79" s="111"/>
      <c r="Q79" s="128"/>
      <c r="R79" s="111"/>
      <c r="S79" s="128"/>
      <c r="T79" s="111"/>
      <c r="U79" s="128"/>
      <c r="V79" s="111"/>
      <c r="W79" s="128"/>
      <c r="X79" s="111"/>
      <c r="Y79" s="128"/>
      <c r="Z79" s="111"/>
      <c r="AA79" s="128"/>
      <c r="AB79" s="111"/>
      <c r="AC79" s="128"/>
      <c r="AD79" s="111"/>
      <c r="AE79" s="128"/>
      <c r="AF79" s="111"/>
      <c r="AG79" s="128"/>
      <c r="AH79" s="111"/>
      <c r="AI79" s="128"/>
      <c r="AJ79" s="111"/>
      <c r="AK79" s="128"/>
      <c r="AL79" s="51"/>
      <c r="AM79" s="404">
        <f t="shared" si="9"/>
        <v>70</v>
      </c>
    </row>
    <row r="80" spans="1:39" s="50" customFormat="1" ht="20.25" hidden="1" customHeight="1" x14ac:dyDescent="0.35">
      <c r="A80" s="202">
        <f t="shared" si="8"/>
        <v>71</v>
      </c>
      <c r="B80" s="180" t="s">
        <v>304</v>
      </c>
      <c r="C80" s="77">
        <v>2009</v>
      </c>
      <c r="D80" s="181" t="s">
        <v>38</v>
      </c>
      <c r="E80" s="26">
        <f t="shared" si="10"/>
        <v>0</v>
      </c>
      <c r="F80" s="589"/>
      <c r="G80" s="128"/>
      <c r="H80" s="111"/>
      <c r="I80" s="129"/>
      <c r="J80" s="51"/>
      <c r="K80" s="131"/>
      <c r="L80" s="51"/>
      <c r="M80" s="128"/>
      <c r="N80" s="51"/>
      <c r="O80" s="129"/>
      <c r="P80" s="51"/>
      <c r="Q80" s="128"/>
      <c r="R80" s="51"/>
      <c r="S80" s="129"/>
      <c r="T80" s="51"/>
      <c r="U80" s="131"/>
      <c r="V80" s="51"/>
      <c r="W80" s="131"/>
      <c r="X80" s="51"/>
      <c r="Y80" s="131"/>
      <c r="Z80" s="51"/>
      <c r="AA80" s="131"/>
      <c r="AB80" s="51"/>
      <c r="AC80" s="131"/>
      <c r="AD80" s="51"/>
      <c r="AE80" s="131"/>
      <c r="AF80" s="51"/>
      <c r="AG80" s="131"/>
      <c r="AH80" s="51"/>
      <c r="AI80" s="131"/>
      <c r="AJ80" s="51"/>
      <c r="AK80" s="131"/>
      <c r="AL80" s="51"/>
      <c r="AM80" s="404">
        <f t="shared" si="9"/>
        <v>71</v>
      </c>
    </row>
    <row r="81" spans="1:39" s="50" customFormat="1" ht="20.25" hidden="1" customHeight="1" x14ac:dyDescent="0.35">
      <c r="A81" s="202">
        <f t="shared" si="8"/>
        <v>72</v>
      </c>
      <c r="B81" s="149" t="s">
        <v>94</v>
      </c>
      <c r="C81" s="77">
        <v>2008</v>
      </c>
      <c r="D81" s="138" t="s">
        <v>63</v>
      </c>
      <c r="E81" s="26">
        <f t="shared" si="10"/>
        <v>0</v>
      </c>
      <c r="F81" s="589"/>
      <c r="G81" s="128"/>
      <c r="H81" s="111"/>
      <c r="I81" s="129"/>
      <c r="J81" s="51"/>
      <c r="K81" s="131"/>
      <c r="L81" s="51"/>
      <c r="M81" s="128"/>
      <c r="N81" s="51"/>
      <c r="O81" s="129"/>
      <c r="P81" s="51"/>
      <c r="Q81" s="128"/>
      <c r="R81" s="51"/>
      <c r="S81" s="129"/>
      <c r="T81" s="51"/>
      <c r="U81" s="131"/>
      <c r="V81" s="51"/>
      <c r="W81" s="131"/>
      <c r="X81" s="51"/>
      <c r="Y81" s="131"/>
      <c r="Z81" s="51"/>
      <c r="AA81" s="131"/>
      <c r="AB81" s="51"/>
      <c r="AC81" s="131"/>
      <c r="AD81" s="51"/>
      <c r="AE81" s="131"/>
      <c r="AF81" s="51"/>
      <c r="AG81" s="131"/>
      <c r="AH81" s="51"/>
      <c r="AI81" s="131"/>
      <c r="AJ81" s="51"/>
      <c r="AK81" s="131"/>
      <c r="AL81" s="51"/>
      <c r="AM81" s="404">
        <f t="shared" si="9"/>
        <v>72</v>
      </c>
    </row>
    <row r="82" spans="1:39" s="50" customFormat="1" ht="20.25" hidden="1" customHeight="1" x14ac:dyDescent="0.35">
      <c r="A82" s="202">
        <f t="shared" si="8"/>
        <v>73</v>
      </c>
      <c r="B82" s="399" t="s">
        <v>487</v>
      </c>
      <c r="C82" s="52">
        <v>2008</v>
      </c>
      <c r="D82" s="359" t="s">
        <v>46</v>
      </c>
      <c r="E82" s="26">
        <f t="shared" si="10"/>
        <v>0</v>
      </c>
      <c r="F82" s="589"/>
      <c r="G82" s="128"/>
      <c r="H82" s="111"/>
      <c r="I82" s="129"/>
      <c r="J82" s="51"/>
      <c r="K82" s="131"/>
      <c r="L82" s="51"/>
      <c r="M82" s="128"/>
      <c r="N82" s="51"/>
      <c r="O82" s="129"/>
      <c r="P82" s="51"/>
      <c r="Q82" s="128"/>
      <c r="R82" s="51"/>
      <c r="S82" s="129"/>
      <c r="T82" s="51"/>
      <c r="U82" s="131"/>
      <c r="V82" s="51"/>
      <c r="W82" s="131"/>
      <c r="X82" s="51"/>
      <c r="Y82" s="131"/>
      <c r="Z82" s="51"/>
      <c r="AA82" s="131"/>
      <c r="AB82" s="51"/>
      <c r="AC82" s="131"/>
      <c r="AD82" s="51"/>
      <c r="AE82" s="131"/>
      <c r="AF82" s="51"/>
      <c r="AG82" s="131"/>
      <c r="AH82" s="51"/>
      <c r="AI82" s="131"/>
      <c r="AJ82" s="51"/>
      <c r="AK82" s="131"/>
      <c r="AL82" s="51"/>
      <c r="AM82" s="404">
        <f t="shared" si="9"/>
        <v>73</v>
      </c>
    </row>
    <row r="83" spans="1:39" s="50" customFormat="1" ht="20.25" hidden="1" customHeight="1" x14ac:dyDescent="0.35">
      <c r="A83" s="202">
        <f t="shared" si="8"/>
        <v>74</v>
      </c>
      <c r="B83" s="81" t="s">
        <v>265</v>
      </c>
      <c r="C83" s="52">
        <v>2010</v>
      </c>
      <c r="D83" s="75" t="s">
        <v>266</v>
      </c>
      <c r="E83" s="26">
        <f t="shared" si="10"/>
        <v>0</v>
      </c>
      <c r="F83" s="589"/>
      <c r="G83" s="128"/>
      <c r="H83" s="111"/>
      <c r="I83" s="129"/>
      <c r="J83" s="51"/>
      <c r="K83" s="131"/>
      <c r="L83" s="51"/>
      <c r="M83" s="128"/>
      <c r="N83" s="51"/>
      <c r="O83" s="129"/>
      <c r="P83" s="51"/>
      <c r="Q83" s="128"/>
      <c r="R83" s="51"/>
      <c r="S83" s="129"/>
      <c r="T83" s="51"/>
      <c r="U83" s="131"/>
      <c r="V83" s="51"/>
      <c r="W83" s="131"/>
      <c r="X83" s="51"/>
      <c r="Y83" s="131"/>
      <c r="Z83" s="51"/>
      <c r="AA83" s="131"/>
      <c r="AB83" s="51"/>
      <c r="AC83" s="131"/>
      <c r="AD83" s="51"/>
      <c r="AE83" s="131"/>
      <c r="AF83" s="51"/>
      <c r="AG83" s="131"/>
      <c r="AH83" s="51"/>
      <c r="AI83" s="131"/>
      <c r="AJ83" s="51"/>
      <c r="AK83" s="131"/>
      <c r="AL83" s="51"/>
      <c r="AM83" s="404">
        <f t="shared" si="9"/>
        <v>74</v>
      </c>
    </row>
    <row r="84" spans="1:39" s="50" customFormat="1" ht="20.25" hidden="1" customHeight="1" x14ac:dyDescent="0.35">
      <c r="A84" s="202">
        <f t="shared" si="8"/>
        <v>75</v>
      </c>
      <c r="B84" s="180" t="s">
        <v>301</v>
      </c>
      <c r="C84" s="77">
        <v>2009</v>
      </c>
      <c r="D84" s="181" t="s">
        <v>38</v>
      </c>
      <c r="E84" s="26">
        <f t="shared" si="10"/>
        <v>0</v>
      </c>
      <c r="F84" s="589"/>
      <c r="G84" s="128"/>
      <c r="H84" s="111"/>
      <c r="I84" s="129"/>
      <c r="J84" s="51"/>
      <c r="K84" s="131"/>
      <c r="L84" s="51"/>
      <c r="M84" s="128"/>
      <c r="N84" s="51"/>
      <c r="O84" s="129"/>
      <c r="P84" s="51"/>
      <c r="Q84" s="128"/>
      <c r="R84" s="51"/>
      <c r="S84" s="129"/>
      <c r="T84" s="51"/>
      <c r="U84" s="131"/>
      <c r="V84" s="51"/>
      <c r="W84" s="131"/>
      <c r="X84" s="51"/>
      <c r="Y84" s="131"/>
      <c r="Z84" s="51"/>
      <c r="AA84" s="131"/>
      <c r="AB84" s="51"/>
      <c r="AC84" s="131"/>
      <c r="AD84" s="51"/>
      <c r="AE84" s="131"/>
      <c r="AF84" s="51"/>
      <c r="AG84" s="131"/>
      <c r="AH84" s="51"/>
      <c r="AI84" s="131"/>
      <c r="AJ84" s="51"/>
      <c r="AK84" s="131"/>
      <c r="AL84" s="51"/>
      <c r="AM84" s="404">
        <f t="shared" si="9"/>
        <v>75</v>
      </c>
    </row>
    <row r="85" spans="1:39" s="50" customFormat="1" ht="20.25" hidden="1" customHeight="1" x14ac:dyDescent="0.35">
      <c r="A85" s="202">
        <f t="shared" si="8"/>
        <v>76</v>
      </c>
      <c r="B85" s="275" t="s">
        <v>174</v>
      </c>
      <c r="C85" s="77">
        <v>2008</v>
      </c>
      <c r="D85" s="147" t="s">
        <v>23</v>
      </c>
      <c r="E85" s="26">
        <f t="shared" si="10"/>
        <v>0</v>
      </c>
      <c r="F85" s="589"/>
      <c r="G85" s="128"/>
      <c r="H85" s="111"/>
      <c r="I85" s="129"/>
      <c r="J85" s="51"/>
      <c r="K85" s="131"/>
      <c r="L85" s="51"/>
      <c r="M85" s="128"/>
      <c r="N85" s="51"/>
      <c r="O85" s="129"/>
      <c r="P85" s="51"/>
      <c r="Q85" s="128"/>
      <c r="R85" s="51"/>
      <c r="S85" s="129"/>
      <c r="T85" s="51"/>
      <c r="U85" s="131"/>
      <c r="V85" s="51"/>
      <c r="W85" s="131"/>
      <c r="X85" s="51"/>
      <c r="Y85" s="131"/>
      <c r="Z85" s="51"/>
      <c r="AA85" s="131"/>
      <c r="AB85" s="51"/>
      <c r="AC85" s="131"/>
      <c r="AD85" s="51"/>
      <c r="AE85" s="131"/>
      <c r="AF85" s="51"/>
      <c r="AG85" s="131"/>
      <c r="AH85" s="51"/>
      <c r="AI85" s="131"/>
      <c r="AJ85" s="51"/>
      <c r="AK85" s="131"/>
      <c r="AL85" s="51"/>
      <c r="AM85" s="404">
        <f t="shared" si="9"/>
        <v>76</v>
      </c>
    </row>
    <row r="86" spans="1:39" s="50" customFormat="1" ht="20.25" hidden="1" customHeight="1" x14ac:dyDescent="0.35">
      <c r="A86" s="202">
        <f t="shared" si="8"/>
        <v>77</v>
      </c>
      <c r="B86" s="436" t="s">
        <v>182</v>
      </c>
      <c r="C86" s="77">
        <v>2008</v>
      </c>
      <c r="D86" s="153" t="s">
        <v>121</v>
      </c>
      <c r="E86" s="26">
        <f t="shared" si="10"/>
        <v>0</v>
      </c>
      <c r="F86" s="589"/>
      <c r="G86" s="128"/>
      <c r="H86" s="111"/>
      <c r="I86" s="129"/>
      <c r="J86" s="51"/>
      <c r="K86" s="131"/>
      <c r="L86" s="51"/>
      <c r="M86" s="128"/>
      <c r="N86" s="51"/>
      <c r="O86" s="129"/>
      <c r="P86" s="51"/>
      <c r="Q86" s="128"/>
      <c r="R86" s="51"/>
      <c r="S86" s="129"/>
      <c r="T86" s="51"/>
      <c r="U86" s="131"/>
      <c r="V86" s="51"/>
      <c r="W86" s="131"/>
      <c r="X86" s="51"/>
      <c r="Y86" s="131"/>
      <c r="Z86" s="51"/>
      <c r="AA86" s="131"/>
      <c r="AB86" s="51"/>
      <c r="AC86" s="131"/>
      <c r="AD86" s="51"/>
      <c r="AE86" s="131"/>
      <c r="AF86" s="51"/>
      <c r="AG86" s="131"/>
      <c r="AH86" s="51"/>
      <c r="AI86" s="131"/>
      <c r="AJ86" s="51"/>
      <c r="AK86" s="131"/>
      <c r="AL86" s="51"/>
      <c r="AM86" s="404">
        <f t="shared" si="9"/>
        <v>77</v>
      </c>
    </row>
    <row r="87" spans="1:39" s="50" customFormat="1" ht="20.25" hidden="1" customHeight="1" x14ac:dyDescent="0.35">
      <c r="A87" s="202">
        <f t="shared" si="8"/>
        <v>78</v>
      </c>
      <c r="B87" s="81" t="s">
        <v>149</v>
      </c>
      <c r="C87" s="52">
        <v>2010</v>
      </c>
      <c r="D87" s="75" t="s">
        <v>36</v>
      </c>
      <c r="E87" s="26">
        <f t="shared" si="10"/>
        <v>0</v>
      </c>
      <c r="F87" s="589"/>
      <c r="G87" s="128"/>
      <c r="H87" s="111"/>
      <c r="I87" s="129"/>
      <c r="J87" s="51"/>
      <c r="K87" s="131"/>
      <c r="L87" s="51"/>
      <c r="M87" s="128"/>
      <c r="N87" s="51"/>
      <c r="O87" s="129"/>
      <c r="P87" s="51"/>
      <c r="Q87" s="128"/>
      <c r="R87" s="51"/>
      <c r="S87" s="129"/>
      <c r="T87" s="51"/>
      <c r="U87" s="131"/>
      <c r="V87" s="51"/>
      <c r="W87" s="131"/>
      <c r="X87" s="51"/>
      <c r="Y87" s="131"/>
      <c r="Z87" s="51"/>
      <c r="AA87" s="131"/>
      <c r="AB87" s="51"/>
      <c r="AC87" s="131"/>
      <c r="AD87" s="51"/>
      <c r="AE87" s="131"/>
      <c r="AF87" s="51"/>
      <c r="AG87" s="131"/>
      <c r="AH87" s="51"/>
      <c r="AI87" s="131"/>
      <c r="AJ87" s="51"/>
      <c r="AK87" s="131"/>
      <c r="AL87" s="51"/>
      <c r="AM87" s="404">
        <f t="shared" si="9"/>
        <v>78</v>
      </c>
    </row>
    <row r="88" spans="1:39" s="50" customFormat="1" ht="20.25" hidden="1" customHeight="1" x14ac:dyDescent="0.35">
      <c r="A88" s="202">
        <f t="shared" si="8"/>
        <v>79</v>
      </c>
      <c r="B88" s="348" t="s">
        <v>449</v>
      </c>
      <c r="C88" s="52">
        <v>2008</v>
      </c>
      <c r="D88" s="349" t="s">
        <v>34</v>
      </c>
      <c r="E88" s="26">
        <f t="shared" si="10"/>
        <v>0</v>
      </c>
      <c r="F88" s="589"/>
      <c r="G88" s="128"/>
      <c r="H88" s="111"/>
      <c r="I88" s="129"/>
      <c r="J88" s="51"/>
      <c r="K88" s="131"/>
      <c r="L88" s="51"/>
      <c r="M88" s="128"/>
      <c r="N88" s="51"/>
      <c r="O88" s="129"/>
      <c r="P88" s="51"/>
      <c r="Q88" s="128"/>
      <c r="R88" s="51"/>
      <c r="S88" s="129"/>
      <c r="T88" s="51"/>
      <c r="U88" s="131"/>
      <c r="V88" s="51"/>
      <c r="W88" s="131"/>
      <c r="X88" s="51"/>
      <c r="Y88" s="131"/>
      <c r="Z88" s="51"/>
      <c r="AA88" s="131"/>
      <c r="AB88" s="51"/>
      <c r="AC88" s="131"/>
      <c r="AD88" s="51"/>
      <c r="AE88" s="131"/>
      <c r="AF88" s="51"/>
      <c r="AG88" s="131"/>
      <c r="AH88" s="51"/>
      <c r="AI88" s="131"/>
      <c r="AJ88" s="51"/>
      <c r="AK88" s="131"/>
      <c r="AL88" s="51"/>
      <c r="AM88" s="404">
        <f t="shared" si="9"/>
        <v>79</v>
      </c>
    </row>
    <row r="89" spans="1:39" s="50" customFormat="1" ht="20.25" hidden="1" customHeight="1" x14ac:dyDescent="0.35">
      <c r="A89" s="202">
        <f t="shared" ref="A89:A102" si="11">A88+1</f>
        <v>80</v>
      </c>
      <c r="B89" s="275" t="s">
        <v>175</v>
      </c>
      <c r="C89" s="77">
        <v>2008</v>
      </c>
      <c r="D89" s="147" t="s">
        <v>163</v>
      </c>
      <c r="E89" s="26">
        <f t="shared" si="10"/>
        <v>0</v>
      </c>
      <c r="F89" s="589"/>
      <c r="G89" s="128"/>
      <c r="H89" s="111"/>
      <c r="I89" s="129"/>
      <c r="J89" s="51"/>
      <c r="K89" s="131"/>
      <c r="L89" s="51"/>
      <c r="M89" s="128"/>
      <c r="N89" s="51"/>
      <c r="O89" s="129"/>
      <c r="P89" s="51"/>
      <c r="Q89" s="128"/>
      <c r="R89" s="51"/>
      <c r="S89" s="129"/>
      <c r="T89" s="51"/>
      <c r="U89" s="131"/>
      <c r="V89" s="51"/>
      <c r="W89" s="131"/>
      <c r="X89" s="51"/>
      <c r="Y89" s="131"/>
      <c r="Z89" s="51"/>
      <c r="AA89" s="131"/>
      <c r="AB89" s="51"/>
      <c r="AC89" s="131"/>
      <c r="AD89" s="51"/>
      <c r="AE89" s="131"/>
      <c r="AF89" s="51"/>
      <c r="AG89" s="131"/>
      <c r="AH89" s="51"/>
      <c r="AI89" s="131"/>
      <c r="AJ89" s="51"/>
      <c r="AK89" s="131"/>
      <c r="AL89" s="51"/>
      <c r="AM89" s="404">
        <f t="shared" ref="AM89:AM102" si="12">AM88+1</f>
        <v>80</v>
      </c>
    </row>
    <row r="90" spans="1:39" s="50" customFormat="1" ht="20.25" hidden="1" customHeight="1" x14ac:dyDescent="0.35">
      <c r="A90" s="202">
        <f t="shared" si="11"/>
        <v>81</v>
      </c>
      <c r="B90" s="81" t="s">
        <v>488</v>
      </c>
      <c r="C90" s="52">
        <v>2010</v>
      </c>
      <c r="D90" s="75" t="s">
        <v>19</v>
      </c>
      <c r="E90" s="26">
        <f t="shared" si="10"/>
        <v>0</v>
      </c>
      <c r="F90" s="589"/>
      <c r="G90" s="128"/>
      <c r="H90" s="111"/>
      <c r="I90" s="129"/>
      <c r="J90" s="51"/>
      <c r="K90" s="131"/>
      <c r="L90" s="51"/>
      <c r="M90" s="128"/>
      <c r="N90" s="51"/>
      <c r="O90" s="129"/>
      <c r="P90" s="51"/>
      <c r="Q90" s="128"/>
      <c r="R90" s="51"/>
      <c r="S90" s="129"/>
      <c r="T90" s="51"/>
      <c r="U90" s="131"/>
      <c r="V90" s="51"/>
      <c r="W90" s="131"/>
      <c r="X90" s="51"/>
      <c r="Y90" s="131"/>
      <c r="Z90" s="51"/>
      <c r="AA90" s="131"/>
      <c r="AB90" s="51"/>
      <c r="AC90" s="131"/>
      <c r="AD90" s="51"/>
      <c r="AE90" s="131"/>
      <c r="AF90" s="51"/>
      <c r="AG90" s="131"/>
      <c r="AH90" s="51"/>
      <c r="AI90" s="131"/>
      <c r="AJ90" s="51"/>
      <c r="AK90" s="131"/>
      <c r="AL90" s="51"/>
      <c r="AM90" s="404">
        <f t="shared" si="12"/>
        <v>81</v>
      </c>
    </row>
    <row r="91" spans="1:39" s="50" customFormat="1" ht="20.25" hidden="1" customHeight="1" x14ac:dyDescent="0.35">
      <c r="A91" s="202">
        <f t="shared" si="11"/>
        <v>82</v>
      </c>
      <c r="B91" s="256" t="s">
        <v>418</v>
      </c>
      <c r="C91" s="77">
        <v>2009</v>
      </c>
      <c r="D91" s="133" t="s">
        <v>38</v>
      </c>
      <c r="E91" s="26">
        <f t="shared" si="10"/>
        <v>0</v>
      </c>
      <c r="F91" s="589"/>
      <c r="G91" s="128"/>
      <c r="H91" s="111"/>
      <c r="I91" s="129"/>
      <c r="J91" s="51"/>
      <c r="K91" s="131"/>
      <c r="L91" s="51"/>
      <c r="M91" s="128"/>
      <c r="N91" s="51"/>
      <c r="O91" s="129"/>
      <c r="P91" s="51"/>
      <c r="Q91" s="128"/>
      <c r="R91" s="51"/>
      <c r="S91" s="129"/>
      <c r="T91" s="51"/>
      <c r="U91" s="131"/>
      <c r="V91" s="51"/>
      <c r="W91" s="131"/>
      <c r="X91" s="51"/>
      <c r="Y91" s="131"/>
      <c r="Z91" s="51"/>
      <c r="AA91" s="131"/>
      <c r="AB91" s="51"/>
      <c r="AC91" s="131"/>
      <c r="AD91" s="51"/>
      <c r="AE91" s="131"/>
      <c r="AF91" s="51"/>
      <c r="AG91" s="131"/>
      <c r="AH91" s="51"/>
      <c r="AI91" s="131"/>
      <c r="AJ91" s="51"/>
      <c r="AK91" s="131"/>
      <c r="AL91" s="51"/>
      <c r="AM91" s="404">
        <f t="shared" si="12"/>
        <v>82</v>
      </c>
    </row>
    <row r="92" spans="1:39" s="50" customFormat="1" ht="20.25" hidden="1" customHeight="1" x14ac:dyDescent="0.35">
      <c r="A92" s="202">
        <f t="shared" si="11"/>
        <v>83</v>
      </c>
      <c r="B92" s="81" t="s">
        <v>367</v>
      </c>
      <c r="C92" s="52">
        <v>2010</v>
      </c>
      <c r="D92" s="75" t="s">
        <v>368</v>
      </c>
      <c r="E92" s="26">
        <f t="shared" si="10"/>
        <v>0</v>
      </c>
      <c r="F92" s="589"/>
      <c r="G92" s="128"/>
      <c r="H92" s="111"/>
      <c r="I92" s="129"/>
      <c r="J92" s="51"/>
      <c r="K92" s="131"/>
      <c r="L92" s="51"/>
      <c r="M92" s="128"/>
      <c r="N92" s="51"/>
      <c r="O92" s="129"/>
      <c r="P92" s="51"/>
      <c r="Q92" s="128"/>
      <c r="R92" s="51"/>
      <c r="S92" s="129"/>
      <c r="T92" s="51"/>
      <c r="U92" s="131"/>
      <c r="V92" s="51"/>
      <c r="W92" s="131"/>
      <c r="X92" s="51"/>
      <c r="Y92" s="131"/>
      <c r="Z92" s="51"/>
      <c r="AA92" s="131"/>
      <c r="AB92" s="51"/>
      <c r="AC92" s="131"/>
      <c r="AD92" s="51"/>
      <c r="AE92" s="131"/>
      <c r="AF92" s="51"/>
      <c r="AG92" s="131"/>
      <c r="AH92" s="51"/>
      <c r="AI92" s="131"/>
      <c r="AJ92" s="51"/>
      <c r="AK92" s="131"/>
      <c r="AL92" s="51"/>
      <c r="AM92" s="404">
        <f t="shared" si="12"/>
        <v>83</v>
      </c>
    </row>
    <row r="93" spans="1:39" s="50" customFormat="1" ht="20.25" hidden="1" customHeight="1" x14ac:dyDescent="0.35">
      <c r="A93" s="202">
        <f t="shared" si="11"/>
        <v>84</v>
      </c>
      <c r="B93" s="276" t="s">
        <v>271</v>
      </c>
      <c r="C93" s="77">
        <v>2009</v>
      </c>
      <c r="D93" s="455" t="s">
        <v>11</v>
      </c>
      <c r="E93" s="26">
        <f t="shared" si="10"/>
        <v>0</v>
      </c>
      <c r="F93" s="589"/>
      <c r="G93" s="128"/>
      <c r="H93" s="111"/>
      <c r="I93" s="129"/>
      <c r="J93" s="51"/>
      <c r="K93" s="131"/>
      <c r="L93" s="51"/>
      <c r="M93" s="128"/>
      <c r="N93" s="51"/>
      <c r="O93" s="129"/>
      <c r="P93" s="51"/>
      <c r="Q93" s="128"/>
      <c r="R93" s="51"/>
      <c r="S93" s="129"/>
      <c r="T93" s="51"/>
      <c r="U93" s="131"/>
      <c r="V93" s="51"/>
      <c r="W93" s="131"/>
      <c r="X93" s="51"/>
      <c r="Y93" s="131"/>
      <c r="Z93" s="51"/>
      <c r="AA93" s="131"/>
      <c r="AB93" s="51"/>
      <c r="AC93" s="131"/>
      <c r="AD93" s="51"/>
      <c r="AE93" s="131"/>
      <c r="AF93" s="51"/>
      <c r="AG93" s="131"/>
      <c r="AH93" s="51"/>
      <c r="AI93" s="131"/>
      <c r="AJ93" s="51"/>
      <c r="AK93" s="131"/>
      <c r="AL93" s="51"/>
      <c r="AM93" s="404">
        <f t="shared" si="12"/>
        <v>84</v>
      </c>
    </row>
    <row r="94" spans="1:39" s="50" customFormat="1" ht="20.25" hidden="1" customHeight="1" x14ac:dyDescent="0.35">
      <c r="A94" s="202">
        <f t="shared" si="11"/>
        <v>85</v>
      </c>
      <c r="B94" s="276" t="s">
        <v>272</v>
      </c>
      <c r="C94" s="77">
        <v>2009</v>
      </c>
      <c r="D94" s="455" t="s">
        <v>19</v>
      </c>
      <c r="E94" s="26">
        <f t="shared" si="10"/>
        <v>0</v>
      </c>
      <c r="F94" s="589"/>
      <c r="G94" s="128"/>
      <c r="H94" s="111"/>
      <c r="I94" s="129"/>
      <c r="J94" s="51"/>
      <c r="K94" s="131"/>
      <c r="L94" s="51"/>
      <c r="M94" s="128"/>
      <c r="N94" s="51"/>
      <c r="O94" s="129"/>
      <c r="P94" s="51"/>
      <c r="Q94" s="128"/>
      <c r="R94" s="51"/>
      <c r="S94" s="129"/>
      <c r="T94" s="51"/>
      <c r="U94" s="131"/>
      <c r="V94" s="51"/>
      <c r="W94" s="131"/>
      <c r="X94" s="51"/>
      <c r="Y94" s="131"/>
      <c r="Z94" s="51"/>
      <c r="AA94" s="131"/>
      <c r="AB94" s="51"/>
      <c r="AC94" s="131"/>
      <c r="AD94" s="51"/>
      <c r="AE94" s="131"/>
      <c r="AF94" s="51"/>
      <c r="AG94" s="131"/>
      <c r="AH94" s="51"/>
      <c r="AI94" s="131"/>
      <c r="AJ94" s="51"/>
      <c r="AK94" s="131"/>
      <c r="AL94" s="51"/>
      <c r="AM94" s="404">
        <f t="shared" si="12"/>
        <v>85</v>
      </c>
    </row>
    <row r="95" spans="1:39" s="50" customFormat="1" ht="20.25" hidden="1" customHeight="1" x14ac:dyDescent="0.35">
      <c r="A95" s="202">
        <f t="shared" si="11"/>
        <v>86</v>
      </c>
      <c r="B95" s="434" t="s">
        <v>317</v>
      </c>
      <c r="C95" s="77">
        <v>2008</v>
      </c>
      <c r="D95" s="456" t="s">
        <v>38</v>
      </c>
      <c r="E95" s="26">
        <f t="shared" si="10"/>
        <v>0</v>
      </c>
      <c r="F95" s="589"/>
      <c r="G95" s="128"/>
      <c r="H95" s="111"/>
      <c r="I95" s="129"/>
      <c r="J95" s="51"/>
      <c r="K95" s="131"/>
      <c r="L95" s="51"/>
      <c r="M95" s="128"/>
      <c r="N95" s="51"/>
      <c r="O95" s="129"/>
      <c r="P95" s="51"/>
      <c r="Q95" s="128"/>
      <c r="R95" s="51"/>
      <c r="S95" s="129"/>
      <c r="T95" s="51"/>
      <c r="U95" s="131"/>
      <c r="V95" s="51"/>
      <c r="W95" s="131"/>
      <c r="X95" s="51"/>
      <c r="Y95" s="131"/>
      <c r="Z95" s="51"/>
      <c r="AA95" s="131"/>
      <c r="AB95" s="51"/>
      <c r="AC95" s="131"/>
      <c r="AD95" s="51"/>
      <c r="AE95" s="131"/>
      <c r="AF95" s="51"/>
      <c r="AG95" s="131"/>
      <c r="AH95" s="51"/>
      <c r="AI95" s="131"/>
      <c r="AJ95" s="51"/>
      <c r="AK95" s="131"/>
      <c r="AL95" s="51"/>
      <c r="AM95" s="404">
        <f t="shared" si="12"/>
        <v>86</v>
      </c>
    </row>
    <row r="96" spans="1:39" s="50" customFormat="1" ht="20.25" hidden="1" customHeight="1" x14ac:dyDescent="0.35">
      <c r="A96" s="202">
        <f t="shared" si="11"/>
        <v>87</v>
      </c>
      <c r="B96" s="81" t="s">
        <v>391</v>
      </c>
      <c r="C96" s="52">
        <v>2010</v>
      </c>
      <c r="D96" s="75" t="s">
        <v>63</v>
      </c>
      <c r="E96" s="26">
        <f t="shared" si="10"/>
        <v>0</v>
      </c>
      <c r="F96" s="589"/>
      <c r="G96" s="128"/>
      <c r="H96" s="111"/>
      <c r="I96" s="129"/>
      <c r="J96" s="51"/>
      <c r="K96" s="131"/>
      <c r="L96" s="51"/>
      <c r="M96" s="128"/>
      <c r="N96" s="51"/>
      <c r="O96" s="129"/>
      <c r="P96" s="51"/>
      <c r="Q96" s="128"/>
      <c r="R96" s="51"/>
      <c r="S96" s="129"/>
      <c r="T96" s="51"/>
      <c r="U96" s="131"/>
      <c r="V96" s="51"/>
      <c r="W96" s="131"/>
      <c r="X96" s="51"/>
      <c r="Y96" s="131"/>
      <c r="Z96" s="51"/>
      <c r="AA96" s="131"/>
      <c r="AB96" s="51"/>
      <c r="AC96" s="131"/>
      <c r="AD96" s="51"/>
      <c r="AE96" s="131"/>
      <c r="AF96" s="51"/>
      <c r="AG96" s="131"/>
      <c r="AH96" s="51"/>
      <c r="AI96" s="131"/>
      <c r="AJ96" s="51"/>
      <c r="AK96" s="131"/>
      <c r="AL96" s="51"/>
      <c r="AM96" s="404">
        <f t="shared" si="12"/>
        <v>87</v>
      </c>
    </row>
    <row r="97" spans="1:41" s="50" customFormat="1" ht="20.25" hidden="1" customHeight="1" x14ac:dyDescent="0.35">
      <c r="A97" s="202">
        <f t="shared" si="11"/>
        <v>88</v>
      </c>
      <c r="B97" s="159" t="s">
        <v>240</v>
      </c>
      <c r="C97" s="77">
        <v>2008</v>
      </c>
      <c r="D97" s="183" t="s">
        <v>63</v>
      </c>
      <c r="E97" s="26">
        <f t="shared" si="10"/>
        <v>0</v>
      </c>
      <c r="F97" s="589"/>
      <c r="G97" s="128"/>
      <c r="H97" s="111"/>
      <c r="I97" s="129"/>
      <c r="J97" s="51"/>
      <c r="K97" s="131"/>
      <c r="L97" s="51"/>
      <c r="M97" s="128"/>
      <c r="N97" s="51"/>
      <c r="O97" s="129"/>
      <c r="P97" s="51"/>
      <c r="Q97" s="128"/>
      <c r="R97" s="51"/>
      <c r="S97" s="129"/>
      <c r="T97" s="51"/>
      <c r="U97" s="131"/>
      <c r="V97" s="51"/>
      <c r="W97" s="131"/>
      <c r="X97" s="51"/>
      <c r="Y97" s="131"/>
      <c r="Z97" s="51"/>
      <c r="AA97" s="131"/>
      <c r="AB97" s="51"/>
      <c r="AC97" s="131"/>
      <c r="AD97" s="51"/>
      <c r="AE97" s="131"/>
      <c r="AF97" s="51"/>
      <c r="AG97" s="131"/>
      <c r="AH97" s="51"/>
      <c r="AI97" s="131"/>
      <c r="AJ97" s="51"/>
      <c r="AK97" s="131"/>
      <c r="AL97" s="51"/>
      <c r="AM97" s="404">
        <f t="shared" si="12"/>
        <v>88</v>
      </c>
    </row>
    <row r="98" spans="1:41" s="50" customFormat="1" ht="20.25" hidden="1" customHeight="1" x14ac:dyDescent="0.35">
      <c r="A98" s="202">
        <f t="shared" si="11"/>
        <v>89</v>
      </c>
      <c r="B98" s="170" t="s">
        <v>274</v>
      </c>
      <c r="C98" s="77">
        <v>2008</v>
      </c>
      <c r="D98" s="169" t="s">
        <v>12</v>
      </c>
      <c r="E98" s="26">
        <f t="shared" si="10"/>
        <v>0</v>
      </c>
      <c r="F98" s="589"/>
      <c r="G98" s="128"/>
      <c r="H98" s="111"/>
      <c r="I98" s="129"/>
      <c r="J98" s="51"/>
      <c r="K98" s="131"/>
      <c r="L98" s="51"/>
      <c r="M98" s="128"/>
      <c r="N98" s="51"/>
      <c r="O98" s="129"/>
      <c r="P98" s="51"/>
      <c r="Q98" s="128"/>
      <c r="R98" s="51"/>
      <c r="S98" s="129"/>
      <c r="T98" s="51"/>
      <c r="U98" s="131"/>
      <c r="V98" s="51"/>
      <c r="W98" s="131"/>
      <c r="X98" s="51"/>
      <c r="Y98" s="131"/>
      <c r="Z98" s="51"/>
      <c r="AA98" s="131"/>
      <c r="AB98" s="51"/>
      <c r="AC98" s="131"/>
      <c r="AD98" s="51"/>
      <c r="AE98" s="131"/>
      <c r="AF98" s="51"/>
      <c r="AG98" s="131"/>
      <c r="AH98" s="51"/>
      <c r="AI98" s="131"/>
      <c r="AJ98" s="51"/>
      <c r="AK98" s="131"/>
      <c r="AL98" s="51"/>
      <c r="AM98" s="404">
        <f t="shared" si="12"/>
        <v>89</v>
      </c>
    </row>
    <row r="99" spans="1:41" s="50" customFormat="1" ht="20.25" hidden="1" customHeight="1" x14ac:dyDescent="0.35">
      <c r="A99" s="202">
        <f t="shared" si="11"/>
        <v>90</v>
      </c>
      <c r="B99" s="216" t="s">
        <v>192</v>
      </c>
      <c r="C99" s="52">
        <v>2008</v>
      </c>
      <c r="D99" s="421" t="s">
        <v>27</v>
      </c>
      <c r="E99" s="26">
        <f t="shared" si="10"/>
        <v>0</v>
      </c>
      <c r="F99" s="589"/>
      <c r="G99" s="128"/>
      <c r="H99" s="111"/>
      <c r="I99" s="129"/>
      <c r="J99" s="51"/>
      <c r="K99" s="131"/>
      <c r="L99" s="51"/>
      <c r="M99" s="128"/>
      <c r="N99" s="51"/>
      <c r="O99" s="129"/>
      <c r="P99" s="51"/>
      <c r="Q99" s="128"/>
      <c r="R99" s="51"/>
      <c r="S99" s="129"/>
      <c r="T99" s="51"/>
      <c r="U99" s="131"/>
      <c r="V99" s="51"/>
      <c r="W99" s="131"/>
      <c r="X99" s="51"/>
      <c r="Y99" s="131"/>
      <c r="Z99" s="51"/>
      <c r="AA99" s="131"/>
      <c r="AB99" s="51"/>
      <c r="AC99" s="131"/>
      <c r="AD99" s="51"/>
      <c r="AE99" s="131"/>
      <c r="AF99" s="51"/>
      <c r="AG99" s="131"/>
      <c r="AH99" s="51"/>
      <c r="AI99" s="131"/>
      <c r="AJ99" s="51"/>
      <c r="AK99" s="131"/>
      <c r="AL99" s="51"/>
      <c r="AM99" s="404">
        <f t="shared" si="12"/>
        <v>90</v>
      </c>
    </row>
    <row r="100" spans="1:41" s="50" customFormat="1" ht="20.25" hidden="1" customHeight="1" x14ac:dyDescent="0.35">
      <c r="A100" s="202">
        <f t="shared" si="11"/>
        <v>91</v>
      </c>
      <c r="B100" s="81" t="s">
        <v>442</v>
      </c>
      <c r="C100" s="52">
        <v>2010</v>
      </c>
      <c r="D100" s="75" t="s">
        <v>38</v>
      </c>
      <c r="E100" s="26">
        <f t="shared" si="10"/>
        <v>0</v>
      </c>
      <c r="F100" s="589"/>
      <c r="G100" s="128"/>
      <c r="H100" s="111"/>
      <c r="I100" s="129"/>
      <c r="J100" s="51"/>
      <c r="K100" s="131"/>
      <c r="L100" s="51"/>
      <c r="M100" s="128"/>
      <c r="N100" s="51"/>
      <c r="O100" s="129"/>
      <c r="P100" s="51"/>
      <c r="Q100" s="128"/>
      <c r="R100" s="51"/>
      <c r="S100" s="129"/>
      <c r="T100" s="51"/>
      <c r="U100" s="131"/>
      <c r="V100" s="51"/>
      <c r="W100" s="131"/>
      <c r="X100" s="51"/>
      <c r="Y100" s="131"/>
      <c r="Z100" s="51"/>
      <c r="AA100" s="131"/>
      <c r="AB100" s="51"/>
      <c r="AC100" s="131"/>
      <c r="AD100" s="51"/>
      <c r="AE100" s="131"/>
      <c r="AF100" s="51"/>
      <c r="AG100" s="131"/>
      <c r="AH100" s="51"/>
      <c r="AI100" s="131"/>
      <c r="AJ100" s="51"/>
      <c r="AK100" s="131"/>
      <c r="AL100" s="51"/>
      <c r="AM100" s="404">
        <f t="shared" si="12"/>
        <v>91</v>
      </c>
    </row>
    <row r="101" spans="1:41" s="50" customFormat="1" ht="20.25" hidden="1" customHeight="1" x14ac:dyDescent="0.35">
      <c r="A101" s="202">
        <f t="shared" si="11"/>
        <v>92</v>
      </c>
      <c r="B101" s="437" t="s">
        <v>443</v>
      </c>
      <c r="C101" s="77">
        <v>2009</v>
      </c>
      <c r="D101" s="386" t="s">
        <v>12</v>
      </c>
      <c r="E101" s="26">
        <f t="shared" si="10"/>
        <v>0</v>
      </c>
      <c r="F101" s="589"/>
      <c r="G101" s="128"/>
      <c r="H101" s="111"/>
      <c r="I101" s="129"/>
      <c r="J101" s="51"/>
      <c r="K101" s="131"/>
      <c r="L101" s="51"/>
      <c r="M101" s="128"/>
      <c r="N101" s="51"/>
      <c r="O101" s="129"/>
      <c r="P101" s="51"/>
      <c r="Q101" s="128"/>
      <c r="R101" s="51"/>
      <c r="S101" s="129"/>
      <c r="T101" s="51"/>
      <c r="U101" s="131"/>
      <c r="V101" s="51"/>
      <c r="W101" s="131"/>
      <c r="X101" s="51"/>
      <c r="Y101" s="131"/>
      <c r="Z101" s="51"/>
      <c r="AA101" s="131"/>
      <c r="AB101" s="51"/>
      <c r="AC101" s="131"/>
      <c r="AD101" s="51"/>
      <c r="AE101" s="131"/>
      <c r="AF101" s="51"/>
      <c r="AG101" s="131"/>
      <c r="AH101" s="51"/>
      <c r="AI101" s="131"/>
      <c r="AJ101" s="51"/>
      <c r="AK101" s="131"/>
      <c r="AL101" s="51"/>
      <c r="AM101" s="404">
        <f t="shared" si="12"/>
        <v>92</v>
      </c>
    </row>
    <row r="102" spans="1:41" s="50" customFormat="1" ht="20.25" hidden="1" customHeight="1" x14ac:dyDescent="0.35">
      <c r="A102" s="202">
        <f t="shared" si="11"/>
        <v>93</v>
      </c>
      <c r="B102" s="150" t="s">
        <v>180</v>
      </c>
      <c r="C102" s="77">
        <v>2009</v>
      </c>
      <c r="D102" s="146" t="s">
        <v>34</v>
      </c>
      <c r="E102" s="26">
        <f t="shared" si="10"/>
        <v>0</v>
      </c>
      <c r="F102" s="589"/>
      <c r="G102" s="128"/>
      <c r="H102" s="111"/>
      <c r="I102" s="129"/>
      <c r="J102" s="51"/>
      <c r="K102" s="131"/>
      <c r="L102" s="51"/>
      <c r="M102" s="128"/>
      <c r="N102" s="51"/>
      <c r="O102" s="129"/>
      <c r="P102" s="51"/>
      <c r="Q102" s="128"/>
      <c r="R102" s="51"/>
      <c r="S102" s="129"/>
      <c r="T102" s="51"/>
      <c r="U102" s="131"/>
      <c r="V102" s="51"/>
      <c r="W102" s="131"/>
      <c r="X102" s="51"/>
      <c r="Y102" s="131"/>
      <c r="Z102" s="51"/>
      <c r="AA102" s="131"/>
      <c r="AB102" s="51"/>
      <c r="AC102" s="131"/>
      <c r="AD102" s="51"/>
      <c r="AE102" s="131"/>
      <c r="AF102" s="51"/>
      <c r="AG102" s="131"/>
      <c r="AH102" s="51"/>
      <c r="AI102" s="131"/>
      <c r="AJ102" s="51"/>
      <c r="AK102" s="131"/>
      <c r="AL102" s="51"/>
      <c r="AM102" s="404">
        <f t="shared" si="12"/>
        <v>93</v>
      </c>
    </row>
    <row r="103" spans="1:41" s="50" customFormat="1" ht="20.25" hidden="1" customHeight="1" x14ac:dyDescent="0.35">
      <c r="A103" s="441"/>
      <c r="B103" s="81" t="s">
        <v>552</v>
      </c>
      <c r="C103" s="52">
        <v>2010</v>
      </c>
      <c r="D103" s="75" t="s">
        <v>63</v>
      </c>
      <c r="E103" s="26">
        <f t="shared" si="10"/>
        <v>0</v>
      </c>
      <c r="F103" s="589"/>
      <c r="G103" s="281"/>
      <c r="H103" s="442"/>
      <c r="I103" s="129"/>
      <c r="J103" s="51"/>
      <c r="K103" s="131"/>
      <c r="L103" s="51"/>
      <c r="M103" s="128"/>
      <c r="N103" s="51"/>
      <c r="O103" s="129"/>
      <c r="P103" s="51"/>
      <c r="Q103" s="128"/>
      <c r="R103" s="51"/>
      <c r="S103" s="129"/>
      <c r="T103" s="51"/>
      <c r="U103" s="131"/>
      <c r="V103" s="51"/>
      <c r="W103" s="131"/>
      <c r="X103" s="51"/>
      <c r="Y103" s="131"/>
      <c r="Z103" s="51"/>
      <c r="AA103" s="131"/>
      <c r="AB103" s="51"/>
      <c r="AC103" s="131"/>
      <c r="AD103" s="51"/>
      <c r="AE103" s="131"/>
      <c r="AF103" s="51"/>
      <c r="AG103" s="131"/>
      <c r="AH103" s="51"/>
      <c r="AI103" s="131"/>
      <c r="AJ103" s="51"/>
      <c r="AK103" s="131"/>
      <c r="AL103" s="51"/>
      <c r="AM103" s="453"/>
    </row>
    <row r="104" spans="1:41" s="50" customFormat="1" ht="20.25" hidden="1" customHeight="1" x14ac:dyDescent="0.35">
      <c r="A104" s="441"/>
      <c r="B104" s="136" t="s">
        <v>387</v>
      </c>
      <c r="C104" s="62">
        <v>2008</v>
      </c>
      <c r="D104" s="133" t="s">
        <v>63</v>
      </c>
      <c r="E104" s="26">
        <f t="shared" si="10"/>
        <v>0</v>
      </c>
      <c r="F104" s="589"/>
      <c r="G104" s="281"/>
      <c r="H104" s="442"/>
      <c r="I104" s="129"/>
      <c r="J104" s="51"/>
      <c r="K104" s="131"/>
      <c r="L104" s="51"/>
      <c r="M104" s="128"/>
      <c r="N104" s="51"/>
      <c r="O104" s="129"/>
      <c r="P104" s="51"/>
      <c r="Q104" s="128"/>
      <c r="R104" s="51"/>
      <c r="S104" s="129"/>
      <c r="T104" s="51"/>
      <c r="U104" s="131"/>
      <c r="V104" s="51"/>
      <c r="W104" s="131"/>
      <c r="X104" s="51"/>
      <c r="Y104" s="131"/>
      <c r="Z104" s="51"/>
      <c r="AA104" s="131"/>
      <c r="AB104" s="51"/>
      <c r="AC104" s="131"/>
      <c r="AD104" s="51"/>
      <c r="AE104" s="131"/>
      <c r="AF104" s="51"/>
      <c r="AG104" s="131"/>
      <c r="AH104" s="51"/>
      <c r="AI104" s="131"/>
      <c r="AJ104" s="51"/>
      <c r="AK104" s="131"/>
      <c r="AL104" s="51"/>
      <c r="AM104" s="453"/>
    </row>
    <row r="105" spans="1:41" s="50" customFormat="1" ht="20.25" hidden="1" customHeight="1" x14ac:dyDescent="0.35">
      <c r="A105" s="441"/>
      <c r="B105" s="81" t="s">
        <v>359</v>
      </c>
      <c r="C105" s="52">
        <v>2008</v>
      </c>
      <c r="D105" s="75" t="s">
        <v>33</v>
      </c>
      <c r="E105" s="26">
        <f t="shared" si="10"/>
        <v>0</v>
      </c>
      <c r="F105" s="589"/>
      <c r="G105" s="281"/>
      <c r="H105" s="442"/>
      <c r="I105" s="129"/>
      <c r="J105" s="51"/>
      <c r="K105" s="131"/>
      <c r="L105" s="51"/>
      <c r="M105" s="128"/>
      <c r="N105" s="51"/>
      <c r="O105" s="129"/>
      <c r="P105" s="51"/>
      <c r="Q105" s="128"/>
      <c r="R105" s="51"/>
      <c r="S105" s="129"/>
      <c r="T105" s="51"/>
      <c r="U105" s="131"/>
      <c r="V105" s="51"/>
      <c r="W105" s="131"/>
      <c r="X105" s="51"/>
      <c r="Y105" s="131"/>
      <c r="Z105" s="51"/>
      <c r="AA105" s="131"/>
      <c r="AB105" s="51"/>
      <c r="AC105" s="131"/>
      <c r="AD105" s="51"/>
      <c r="AE105" s="131"/>
      <c r="AF105" s="51"/>
      <c r="AG105" s="131"/>
      <c r="AH105" s="51"/>
      <c r="AI105" s="131"/>
      <c r="AJ105" s="51"/>
      <c r="AK105" s="131"/>
      <c r="AL105" s="51"/>
      <c r="AM105" s="453"/>
    </row>
    <row r="106" spans="1:41" s="50" customFormat="1" ht="20.25" hidden="1" customHeight="1" x14ac:dyDescent="0.35">
      <c r="A106" s="441"/>
      <c r="B106" s="81" t="s">
        <v>254</v>
      </c>
      <c r="C106" s="52">
        <v>2009</v>
      </c>
      <c r="D106" s="75" t="s">
        <v>127</v>
      </c>
      <c r="E106" s="26">
        <f t="shared" si="10"/>
        <v>0</v>
      </c>
      <c r="F106" s="589"/>
      <c r="G106" s="281"/>
      <c r="H106" s="442"/>
      <c r="I106" s="129"/>
      <c r="J106" s="51"/>
      <c r="K106" s="131"/>
      <c r="L106" s="51"/>
      <c r="M106" s="128"/>
      <c r="N106" s="51"/>
      <c r="O106" s="129"/>
      <c r="P106" s="51"/>
      <c r="Q106" s="128"/>
      <c r="R106" s="51"/>
      <c r="S106" s="129"/>
      <c r="T106" s="51"/>
      <c r="U106" s="131"/>
      <c r="V106" s="51"/>
      <c r="W106" s="131"/>
      <c r="X106" s="51"/>
      <c r="Y106" s="131"/>
      <c r="Z106" s="51"/>
      <c r="AA106" s="131"/>
      <c r="AB106" s="51"/>
      <c r="AC106" s="131"/>
      <c r="AD106" s="51"/>
      <c r="AE106" s="131"/>
      <c r="AF106" s="51"/>
      <c r="AG106" s="131"/>
      <c r="AH106" s="51"/>
      <c r="AI106" s="131"/>
      <c r="AJ106" s="51"/>
      <c r="AK106" s="131"/>
      <c r="AL106" s="51"/>
      <c r="AM106" s="453"/>
    </row>
    <row r="107" spans="1:41" s="50" customFormat="1" ht="20.25" customHeight="1" x14ac:dyDescent="0.35">
      <c r="A107" s="441"/>
      <c r="B107" s="81"/>
      <c r="C107" s="52"/>
      <c r="D107" s="75"/>
      <c r="E107" s="26">
        <f t="shared" si="10"/>
        <v>0</v>
      </c>
      <c r="F107" s="589"/>
      <c r="G107" s="281"/>
      <c r="H107" s="442"/>
      <c r="I107" s="129"/>
      <c r="J107" s="51"/>
      <c r="K107" s="131"/>
      <c r="L107" s="51"/>
      <c r="M107" s="128"/>
      <c r="N107" s="51"/>
      <c r="O107" s="129"/>
      <c r="P107" s="51"/>
      <c r="Q107" s="128"/>
      <c r="R107" s="51"/>
      <c r="S107" s="129"/>
      <c r="T107" s="51"/>
      <c r="U107" s="131"/>
      <c r="V107" s="51"/>
      <c r="W107" s="131"/>
      <c r="X107" s="51"/>
      <c r="Y107" s="131"/>
      <c r="Z107" s="51"/>
      <c r="AA107" s="131"/>
      <c r="AB107" s="51"/>
      <c r="AC107" s="131"/>
      <c r="AD107" s="51"/>
      <c r="AE107" s="131"/>
      <c r="AF107" s="51"/>
      <c r="AG107" s="131"/>
      <c r="AH107" s="51"/>
      <c r="AI107" s="131"/>
      <c r="AJ107" s="51"/>
      <c r="AK107" s="131"/>
      <c r="AL107" s="51"/>
      <c r="AM107" s="453"/>
    </row>
    <row r="108" spans="1:41" s="50" customFormat="1" ht="20.25" customHeight="1" thickBot="1" x14ac:dyDescent="0.4">
      <c r="A108" s="124"/>
      <c r="B108" s="136"/>
      <c r="C108" s="62"/>
      <c r="D108" s="133"/>
      <c r="E108" s="217"/>
      <c r="F108" s="589"/>
      <c r="G108" s="281"/>
      <c r="H108" s="230">
        <f>SUM(H9:H107)</f>
        <v>593.6</v>
      </c>
      <c r="I108" s="114"/>
      <c r="J108" s="189">
        <f>SUM(J10:J79)</f>
        <v>0</v>
      </c>
      <c r="K108" s="116"/>
      <c r="L108" s="189">
        <f>SUM(L10:L79)</f>
        <v>0</v>
      </c>
      <c r="M108" s="110"/>
      <c r="N108" s="189">
        <f>SUM(N10:N79)</f>
        <v>0</v>
      </c>
      <c r="O108" s="114"/>
      <c r="P108" s="189">
        <f>SUM(P10:P79)</f>
        <v>0</v>
      </c>
      <c r="Q108" s="110"/>
      <c r="R108" s="189">
        <f>SUM(R10:R79)</f>
        <v>0</v>
      </c>
      <c r="S108" s="114"/>
      <c r="T108" s="189">
        <f>SUM(T10:T79)</f>
        <v>0</v>
      </c>
      <c r="U108" s="116"/>
      <c r="V108" s="189">
        <f>SUM(V10:V79)</f>
        <v>0</v>
      </c>
      <c r="W108" s="116"/>
      <c r="X108" s="189">
        <f>SUM(X10:X79)</f>
        <v>0</v>
      </c>
      <c r="Y108" s="116"/>
      <c r="Z108" s="189">
        <f>SUM(Z10:Z79)</f>
        <v>0</v>
      </c>
      <c r="AA108" s="116"/>
      <c r="AB108" s="189">
        <f>SUM(AB10:AB79)</f>
        <v>0</v>
      </c>
      <c r="AC108" s="116"/>
      <c r="AD108" s="189">
        <f>SUM(AD10:AD79)</f>
        <v>0</v>
      </c>
      <c r="AE108" s="116"/>
      <c r="AF108" s="185">
        <f>SUM(AF10:AF79)</f>
        <v>0</v>
      </c>
      <c r="AG108" s="116"/>
      <c r="AH108" s="185">
        <f>SUM(AH10:AH79)</f>
        <v>0</v>
      </c>
      <c r="AI108" s="116"/>
      <c r="AJ108" s="185">
        <f>SUM(AJ10:AJ79)</f>
        <v>0</v>
      </c>
      <c r="AK108" s="116"/>
      <c r="AL108" s="450">
        <f>SUM(AL10:AL79)</f>
        <v>0</v>
      </c>
      <c r="AM108" s="124"/>
      <c r="AN108" s="17"/>
      <c r="AO108" s="17"/>
    </row>
    <row r="109" spans="1:41" x14ac:dyDescent="0.35">
      <c r="A109" s="18"/>
      <c r="H109" s="17"/>
      <c r="I109" s="17"/>
      <c r="J109" s="17"/>
      <c r="K109" s="17"/>
      <c r="L109" s="17"/>
      <c r="M109" s="17"/>
      <c r="N109" s="17"/>
      <c r="U109" s="17"/>
      <c r="V109" s="17"/>
    </row>
    <row r="110" spans="1:41" x14ac:dyDescent="0.35">
      <c r="H110" s="17"/>
      <c r="I110" s="17"/>
      <c r="J110" s="17"/>
      <c r="K110" s="17"/>
      <c r="L110" s="17"/>
      <c r="M110" s="17"/>
      <c r="N110" s="17"/>
      <c r="U110" s="17"/>
      <c r="V110" s="17"/>
    </row>
    <row r="111" spans="1:41" ht="25" customHeight="1" x14ac:dyDescent="0.35">
      <c r="G111" s="173"/>
      <c r="H111" s="174" t="s">
        <v>290</v>
      </c>
      <c r="I111" s="28"/>
      <c r="J111" s="28"/>
      <c r="K111" s="28"/>
      <c r="L111" s="102"/>
      <c r="M111" s="271"/>
      <c r="N111" s="174" t="s">
        <v>291</v>
      </c>
      <c r="O111" s="48"/>
      <c r="P111" s="18"/>
      <c r="Q111" s="48"/>
      <c r="S111" s="190"/>
      <c r="T111" s="174" t="s">
        <v>323</v>
      </c>
      <c r="U111" s="24"/>
      <c r="V111" s="24"/>
      <c r="W111" s="24"/>
      <c r="AM111" s="454"/>
    </row>
    <row r="112" spans="1:41" ht="17" thickBot="1" x14ac:dyDescent="0.4">
      <c r="H112" s="17"/>
      <c r="I112" s="17"/>
      <c r="J112" s="17"/>
      <c r="K112" s="17"/>
      <c r="L112" s="17"/>
      <c r="M112" s="17"/>
      <c r="N112" s="17"/>
      <c r="U112" s="17"/>
      <c r="V112" s="17"/>
    </row>
    <row r="113" spans="1:277" s="30" customFormat="1" ht="55" customHeight="1" thickBot="1" x14ac:dyDescent="0.4">
      <c r="A113" s="651" t="s">
        <v>14</v>
      </c>
      <c r="B113" s="652"/>
      <c r="C113" s="652"/>
      <c r="D113" s="652"/>
      <c r="E113" s="652"/>
      <c r="F113" s="652"/>
      <c r="G113" s="652"/>
      <c r="H113" s="652"/>
      <c r="I113" s="652"/>
      <c r="J113" s="652"/>
      <c r="K113" s="652"/>
      <c r="L113" s="652"/>
      <c r="M113" s="652"/>
      <c r="N113" s="652"/>
      <c r="O113" s="652"/>
      <c r="P113" s="652"/>
      <c r="Q113" s="652"/>
      <c r="R113" s="652"/>
      <c r="S113" s="652"/>
      <c r="T113" s="652"/>
      <c r="U113" s="652"/>
      <c r="V113" s="652"/>
      <c r="W113" s="652"/>
      <c r="X113" s="652"/>
      <c r="Y113" s="652"/>
      <c r="Z113" s="652"/>
      <c r="AA113" s="652"/>
      <c r="AB113" s="652"/>
      <c r="AC113" s="652"/>
      <c r="AD113" s="652"/>
      <c r="AE113" s="652"/>
      <c r="AF113" s="652"/>
      <c r="AG113" s="652"/>
      <c r="AH113" s="652"/>
      <c r="AI113" s="652"/>
      <c r="AJ113" s="652"/>
      <c r="AK113" s="652"/>
      <c r="AL113" s="652"/>
      <c r="AM113" s="17"/>
      <c r="AO113" s="17"/>
    </row>
    <row r="114" spans="1:277" ht="27" customHeight="1" thickBot="1" x14ac:dyDescent="0.4">
      <c r="G114" s="625" t="s">
        <v>613</v>
      </c>
      <c r="H114" s="626"/>
      <c r="I114" s="625"/>
      <c r="J114" s="626"/>
      <c r="K114" s="625"/>
      <c r="L114" s="626"/>
      <c r="M114" s="625"/>
      <c r="N114" s="626"/>
      <c r="O114" s="625"/>
      <c r="P114" s="626"/>
      <c r="Q114" s="625"/>
      <c r="R114" s="626"/>
      <c r="S114" s="625"/>
      <c r="T114" s="626"/>
      <c r="U114" s="625"/>
      <c r="V114" s="626"/>
      <c r="W114" s="625"/>
      <c r="X114" s="626"/>
      <c r="Y114" s="625"/>
      <c r="Z114" s="626"/>
      <c r="AA114" s="625"/>
      <c r="AB114" s="626"/>
      <c r="AC114" s="625"/>
      <c r="AD114" s="626"/>
      <c r="AE114" s="635"/>
      <c r="AF114" s="636"/>
      <c r="AG114" s="625"/>
      <c r="AH114" s="626"/>
      <c r="AI114" s="625"/>
      <c r="AJ114" s="626"/>
      <c r="AK114" s="635"/>
      <c r="AL114" s="650"/>
    </row>
    <row r="115" spans="1:277" ht="16.5" customHeight="1" thickBot="1" x14ac:dyDescent="0.4">
      <c r="G115" s="629" t="s">
        <v>611</v>
      </c>
      <c r="H115" s="630"/>
      <c r="I115" s="629"/>
      <c r="J115" s="630"/>
      <c r="K115" s="629"/>
      <c r="L115" s="630"/>
      <c r="M115" s="629"/>
      <c r="N115" s="630"/>
      <c r="O115" s="629"/>
      <c r="P115" s="630"/>
      <c r="Q115" s="629"/>
      <c r="R115" s="630"/>
      <c r="S115" s="629"/>
      <c r="T115" s="630"/>
      <c r="U115" s="629"/>
      <c r="V115" s="630"/>
      <c r="W115" s="629"/>
      <c r="X115" s="630"/>
      <c r="Y115" s="629"/>
      <c r="Z115" s="630"/>
      <c r="AA115" s="629"/>
      <c r="AB115" s="630"/>
      <c r="AC115" s="629"/>
      <c r="AD115" s="630"/>
      <c r="AE115" s="629"/>
      <c r="AF115" s="630"/>
      <c r="AG115" s="629"/>
      <c r="AH115" s="637"/>
      <c r="AI115" s="629"/>
      <c r="AJ115" s="630"/>
      <c r="AK115" s="629"/>
      <c r="AL115" s="637"/>
    </row>
    <row r="116" spans="1:277" ht="48" customHeight="1" thickBot="1" x14ac:dyDescent="0.4">
      <c r="A116" s="31"/>
      <c r="B116" s="642" t="s">
        <v>632</v>
      </c>
      <c r="C116" s="643"/>
      <c r="D116" s="643"/>
      <c r="E116" s="643"/>
      <c r="F116" s="644"/>
      <c r="G116" s="631"/>
      <c r="H116" s="632"/>
      <c r="I116" s="633"/>
      <c r="J116" s="634"/>
      <c r="K116" s="631"/>
      <c r="L116" s="632"/>
      <c r="M116" s="631"/>
      <c r="N116" s="632"/>
      <c r="O116" s="631"/>
      <c r="P116" s="632"/>
      <c r="Q116" s="631"/>
      <c r="R116" s="632"/>
      <c r="S116" s="631"/>
      <c r="T116" s="632"/>
      <c r="U116" s="631"/>
      <c r="V116" s="632"/>
      <c r="W116" s="631"/>
      <c r="X116" s="632"/>
      <c r="Y116" s="631"/>
      <c r="Z116" s="632"/>
      <c r="AA116" s="631"/>
      <c r="AB116" s="632"/>
      <c r="AC116" s="633"/>
      <c r="AD116" s="634"/>
      <c r="AE116" s="633"/>
      <c r="AF116" s="634"/>
      <c r="AG116" s="631"/>
      <c r="AH116" s="638"/>
      <c r="AI116" s="631"/>
      <c r="AJ116" s="632"/>
      <c r="AK116" s="631"/>
      <c r="AL116" s="638"/>
    </row>
    <row r="117" spans="1:277" ht="39" customHeight="1" thickBot="1" x14ac:dyDescent="0.4">
      <c r="A117" s="209" t="s">
        <v>234</v>
      </c>
      <c r="B117" s="145" t="s">
        <v>119</v>
      </c>
      <c r="C117" s="145" t="s">
        <v>120</v>
      </c>
      <c r="D117" s="145" t="s">
        <v>3</v>
      </c>
      <c r="E117" s="57" t="s">
        <v>4</v>
      </c>
      <c r="F117" s="587" t="s">
        <v>656</v>
      </c>
      <c r="G117" s="87" t="s">
        <v>5</v>
      </c>
      <c r="H117" s="184" t="s">
        <v>6</v>
      </c>
      <c r="I117" s="87" t="s">
        <v>5</v>
      </c>
      <c r="J117" s="184" t="s">
        <v>6</v>
      </c>
      <c r="K117" s="91" t="s">
        <v>5</v>
      </c>
      <c r="L117" s="184" t="s">
        <v>6</v>
      </c>
      <c r="M117" s="91" t="s">
        <v>5</v>
      </c>
      <c r="N117" s="184" t="s">
        <v>6</v>
      </c>
      <c r="O117" s="87" t="s">
        <v>5</v>
      </c>
      <c r="P117" s="184" t="s">
        <v>6</v>
      </c>
      <c r="Q117" s="91" t="s">
        <v>5</v>
      </c>
      <c r="R117" s="184" t="s">
        <v>6</v>
      </c>
      <c r="S117" s="87" t="s">
        <v>5</v>
      </c>
      <c r="T117" s="184" t="s">
        <v>6</v>
      </c>
      <c r="U117" s="91" t="s">
        <v>5</v>
      </c>
      <c r="V117" s="184" t="s">
        <v>6</v>
      </c>
      <c r="W117" s="91" t="s">
        <v>5</v>
      </c>
      <c r="X117" s="184" t="s">
        <v>6</v>
      </c>
      <c r="Y117" s="91" t="s">
        <v>5</v>
      </c>
      <c r="Z117" s="184" t="s">
        <v>6</v>
      </c>
      <c r="AA117" s="91" t="s">
        <v>5</v>
      </c>
      <c r="AB117" s="184" t="s">
        <v>6</v>
      </c>
      <c r="AC117" s="91" t="s">
        <v>5</v>
      </c>
      <c r="AD117" s="184" t="s">
        <v>6</v>
      </c>
      <c r="AE117" s="91" t="s">
        <v>5</v>
      </c>
      <c r="AF117" s="184" t="s">
        <v>6</v>
      </c>
      <c r="AG117" s="91" t="s">
        <v>5</v>
      </c>
      <c r="AH117" s="184" t="s">
        <v>6</v>
      </c>
      <c r="AI117" s="91" t="s">
        <v>5</v>
      </c>
      <c r="AJ117" s="184" t="s">
        <v>6</v>
      </c>
      <c r="AK117" s="91" t="s">
        <v>5</v>
      </c>
      <c r="AL117" s="225" t="s">
        <v>6</v>
      </c>
      <c r="AM117" s="209" t="s">
        <v>234</v>
      </c>
      <c r="AN117" s="639" t="s">
        <v>623</v>
      </c>
      <c r="AO117" s="640"/>
      <c r="AP117" s="641" t="s">
        <v>626</v>
      </c>
      <c r="AQ117" s="640"/>
      <c r="AR117" s="641" t="s">
        <v>625</v>
      </c>
      <c r="AS117" s="640"/>
      <c r="AT117" s="641" t="s">
        <v>624</v>
      </c>
      <c r="AU117" s="640"/>
    </row>
    <row r="118" spans="1:277" s="50" customFormat="1" ht="20.25" customHeight="1" thickBot="1" x14ac:dyDescent="0.4">
      <c r="A118" s="202">
        <v>1</v>
      </c>
      <c r="B118" s="551" t="s">
        <v>630</v>
      </c>
      <c r="C118" s="52">
        <v>2010</v>
      </c>
      <c r="D118" s="550" t="s">
        <v>114</v>
      </c>
      <c r="E118" s="26">
        <f t="shared" ref="E118:E149" si="13">H118+J118+L118+N118+P118+R118+T118+V118+X118+Z118+AB118+AD118+AF118+AH118+AJ118+AL118</f>
        <v>160</v>
      </c>
      <c r="F118" s="588"/>
      <c r="G118" s="128">
        <v>131</v>
      </c>
      <c r="H118" s="338">
        <v>160</v>
      </c>
      <c r="I118" s="128"/>
      <c r="J118" s="429"/>
      <c r="K118" s="128"/>
      <c r="L118" s="429"/>
      <c r="M118" s="128"/>
      <c r="N118" s="429"/>
      <c r="O118" s="128"/>
      <c r="P118" s="429"/>
      <c r="Q118" s="128"/>
      <c r="R118" s="429"/>
      <c r="S118" s="128"/>
      <c r="T118" s="429"/>
      <c r="U118" s="128"/>
      <c r="V118" s="429"/>
      <c r="W118" s="128"/>
      <c r="X118" s="429"/>
      <c r="Y118" s="128"/>
      <c r="Z118" s="429"/>
      <c r="AA118" s="128"/>
      <c r="AB118" s="429"/>
      <c r="AC118" s="128"/>
      <c r="AD118" s="429"/>
      <c r="AE118" s="128"/>
      <c r="AF118" s="429"/>
      <c r="AG118" s="128"/>
      <c r="AH118" s="429"/>
      <c r="AI118" s="128"/>
      <c r="AJ118" s="429"/>
      <c r="AK118" s="128"/>
      <c r="AL118" s="446"/>
      <c r="AM118" s="404">
        <v>1</v>
      </c>
      <c r="AN118" s="544" t="s">
        <v>234</v>
      </c>
      <c r="AO118" s="545" t="s">
        <v>234</v>
      </c>
      <c r="AP118" s="548">
        <v>0.3</v>
      </c>
      <c r="AQ118" s="343" t="s">
        <v>196</v>
      </c>
      <c r="AR118" s="548">
        <v>0.6</v>
      </c>
      <c r="AS118" s="343" t="s">
        <v>196</v>
      </c>
      <c r="AT118" s="546">
        <v>-0.4</v>
      </c>
      <c r="AU118" s="547" t="s">
        <v>196</v>
      </c>
    </row>
    <row r="119" spans="1:277" s="50" customFormat="1" ht="20.25" customHeight="1" x14ac:dyDescent="0.35">
      <c r="A119" s="202">
        <f t="shared" ref="A119:A182" si="14">A118+1</f>
        <v>2</v>
      </c>
      <c r="B119" s="148" t="s">
        <v>205</v>
      </c>
      <c r="C119" s="52">
        <v>2009</v>
      </c>
      <c r="D119" s="146" t="s">
        <v>13</v>
      </c>
      <c r="E119" s="26">
        <f t="shared" si="13"/>
        <v>112</v>
      </c>
      <c r="F119" s="589"/>
      <c r="G119" s="128">
        <v>136</v>
      </c>
      <c r="H119" s="313">
        <v>112</v>
      </c>
      <c r="I119" s="128"/>
      <c r="J119" s="218"/>
      <c r="K119" s="128"/>
      <c r="L119" s="218"/>
      <c r="M119" s="128"/>
      <c r="N119" s="218"/>
      <c r="O119" s="128"/>
      <c r="P119" s="218"/>
      <c r="Q119" s="128"/>
      <c r="R119" s="218"/>
      <c r="S119" s="128"/>
      <c r="T119" s="218"/>
      <c r="U119" s="128"/>
      <c r="V119" s="218"/>
      <c r="W119" s="128"/>
      <c r="X119" s="218"/>
      <c r="Y119" s="128"/>
      <c r="Z119" s="218"/>
      <c r="AA119" s="128"/>
      <c r="AB119" s="218"/>
      <c r="AC119" s="128"/>
      <c r="AD119" s="218"/>
      <c r="AE119" s="128"/>
      <c r="AF119" s="218"/>
      <c r="AG119" s="128"/>
      <c r="AH119" s="218"/>
      <c r="AI119" s="128"/>
      <c r="AJ119" s="218"/>
      <c r="AK119" s="128"/>
      <c r="AL119" s="447"/>
      <c r="AM119" s="404">
        <f t="shared" ref="AM119:AM182" si="15">AM118+1</f>
        <v>2</v>
      </c>
      <c r="AN119" s="452">
        <v>1</v>
      </c>
      <c r="AO119" s="335">
        <v>100</v>
      </c>
      <c r="AP119" s="336">
        <f>AO119*AP118</f>
        <v>30</v>
      </c>
      <c r="AQ119" s="195">
        <v>130</v>
      </c>
      <c r="AR119" s="337">
        <f>AO119*AR118</f>
        <v>60</v>
      </c>
      <c r="AS119" s="338">
        <v>160</v>
      </c>
      <c r="AT119" s="337">
        <f>AO119*AT118</f>
        <v>-40</v>
      </c>
      <c r="AU119" s="338">
        <f t="shared" ref="AU119:AU133" si="16">AO119+AT119</f>
        <v>60</v>
      </c>
    </row>
    <row r="120" spans="1:277" s="50" customFormat="1" ht="20.25" customHeight="1" x14ac:dyDescent="0.35">
      <c r="A120" s="202">
        <f t="shared" si="14"/>
        <v>3</v>
      </c>
      <c r="B120" s="81" t="s">
        <v>48</v>
      </c>
      <c r="C120" s="52">
        <v>2008</v>
      </c>
      <c r="D120" s="75" t="s">
        <v>38</v>
      </c>
      <c r="E120" s="26">
        <f t="shared" si="13"/>
        <v>80</v>
      </c>
      <c r="F120" s="589"/>
      <c r="G120" s="128">
        <v>137</v>
      </c>
      <c r="H120" s="313">
        <v>80</v>
      </c>
      <c r="I120" s="110"/>
      <c r="J120" s="218"/>
      <c r="K120" s="110"/>
      <c r="L120" s="218"/>
      <c r="M120" s="110"/>
      <c r="N120" s="218"/>
      <c r="O120" s="110"/>
      <c r="P120" s="218"/>
      <c r="Q120" s="110"/>
      <c r="R120" s="218"/>
      <c r="S120" s="110"/>
      <c r="T120" s="218"/>
      <c r="U120" s="110"/>
      <c r="V120" s="218"/>
      <c r="W120" s="110"/>
      <c r="X120" s="218"/>
      <c r="Y120" s="110"/>
      <c r="Z120" s="218"/>
      <c r="AA120" s="110"/>
      <c r="AB120" s="218"/>
      <c r="AC120" s="110"/>
      <c r="AD120" s="218"/>
      <c r="AE120" s="110"/>
      <c r="AF120" s="218"/>
      <c r="AG120" s="110"/>
      <c r="AH120" s="218"/>
      <c r="AI120" s="110"/>
      <c r="AJ120" s="218"/>
      <c r="AK120" s="110"/>
      <c r="AL120" s="447"/>
      <c r="AM120" s="404">
        <f t="shared" si="15"/>
        <v>3</v>
      </c>
      <c r="AN120" s="374">
        <v>2</v>
      </c>
      <c r="AO120" s="218">
        <v>70</v>
      </c>
      <c r="AP120" s="208">
        <f>AO120*AP118</f>
        <v>21</v>
      </c>
      <c r="AQ120" s="111">
        <v>91</v>
      </c>
      <c r="AR120" s="155">
        <f>AO120*AR118</f>
        <v>42</v>
      </c>
      <c r="AS120" s="313">
        <v>112</v>
      </c>
      <c r="AT120" s="337">
        <f>AO120*AT118</f>
        <v>-28</v>
      </c>
      <c r="AU120" s="338">
        <f t="shared" si="16"/>
        <v>42</v>
      </c>
    </row>
    <row r="121" spans="1:277" s="50" customFormat="1" ht="20.25" customHeight="1" x14ac:dyDescent="0.35">
      <c r="A121" s="202">
        <f t="shared" si="14"/>
        <v>4</v>
      </c>
      <c r="B121" s="551" t="s">
        <v>628</v>
      </c>
      <c r="C121" s="52">
        <v>2008</v>
      </c>
      <c r="D121" s="550" t="s">
        <v>12</v>
      </c>
      <c r="E121" s="26">
        <f t="shared" si="13"/>
        <v>64</v>
      </c>
      <c r="F121" s="589"/>
      <c r="G121" s="128">
        <v>140</v>
      </c>
      <c r="H121" s="313">
        <v>64</v>
      </c>
      <c r="I121" s="128"/>
      <c r="J121" s="218"/>
      <c r="K121" s="128"/>
      <c r="L121" s="218"/>
      <c r="M121" s="128"/>
      <c r="N121" s="218"/>
      <c r="O121" s="128"/>
      <c r="P121" s="218"/>
      <c r="Q121" s="128"/>
      <c r="R121" s="218"/>
      <c r="S121" s="128"/>
      <c r="T121" s="218"/>
      <c r="U121" s="128"/>
      <c r="V121" s="218"/>
      <c r="W121" s="128"/>
      <c r="X121" s="218"/>
      <c r="Y121" s="128"/>
      <c r="Z121" s="218"/>
      <c r="AA121" s="128"/>
      <c r="AB121" s="218"/>
      <c r="AC121" s="128"/>
      <c r="AD121" s="218"/>
      <c r="AE121" s="128"/>
      <c r="AF121" s="218"/>
      <c r="AG121" s="128"/>
      <c r="AH121" s="218"/>
      <c r="AI121" s="128"/>
      <c r="AJ121" s="218"/>
      <c r="AK121" s="128"/>
      <c r="AL121" s="447"/>
      <c r="AM121" s="404">
        <f t="shared" si="15"/>
        <v>4</v>
      </c>
      <c r="AN121" s="373">
        <v>3</v>
      </c>
      <c r="AO121" s="218">
        <v>50</v>
      </c>
      <c r="AP121" s="208">
        <f>AO121*AP118</f>
        <v>15</v>
      </c>
      <c r="AQ121" s="111">
        <v>65</v>
      </c>
      <c r="AR121" s="155">
        <f>AO121*AR118</f>
        <v>30</v>
      </c>
      <c r="AS121" s="313">
        <v>80</v>
      </c>
      <c r="AT121" s="337">
        <f>AO121*AT118</f>
        <v>-20</v>
      </c>
      <c r="AU121" s="338">
        <f t="shared" si="16"/>
        <v>30</v>
      </c>
    </row>
    <row r="122" spans="1:277" s="50" customFormat="1" ht="20.25" customHeight="1" x14ac:dyDescent="0.35">
      <c r="A122" s="202">
        <f t="shared" si="14"/>
        <v>5</v>
      </c>
      <c r="B122" s="88" t="s">
        <v>147</v>
      </c>
      <c r="C122" s="77">
        <v>2009</v>
      </c>
      <c r="D122" s="138" t="s">
        <v>34</v>
      </c>
      <c r="E122" s="26">
        <f t="shared" si="13"/>
        <v>48</v>
      </c>
      <c r="F122" s="589"/>
      <c r="G122" s="128">
        <v>141</v>
      </c>
      <c r="H122" s="313">
        <v>48</v>
      </c>
      <c r="I122" s="128"/>
      <c r="J122" s="218"/>
      <c r="K122" s="128"/>
      <c r="L122" s="218"/>
      <c r="M122" s="128"/>
      <c r="N122" s="218"/>
      <c r="O122" s="128"/>
      <c r="P122" s="218"/>
      <c r="Q122" s="128"/>
      <c r="R122" s="218"/>
      <c r="S122" s="128"/>
      <c r="T122" s="218"/>
      <c r="U122" s="128"/>
      <c r="V122" s="218"/>
      <c r="W122" s="128"/>
      <c r="X122" s="218"/>
      <c r="Y122" s="128"/>
      <c r="Z122" s="218"/>
      <c r="AA122" s="128"/>
      <c r="AB122" s="218"/>
      <c r="AC122" s="128"/>
      <c r="AD122" s="218"/>
      <c r="AE122" s="128"/>
      <c r="AF122" s="218"/>
      <c r="AG122" s="128"/>
      <c r="AH122" s="218"/>
      <c r="AI122" s="128"/>
      <c r="AJ122" s="218"/>
      <c r="AK122" s="128"/>
      <c r="AL122" s="447"/>
      <c r="AM122" s="404">
        <f t="shared" si="15"/>
        <v>5</v>
      </c>
      <c r="AN122" s="374">
        <v>4</v>
      </c>
      <c r="AO122" s="218">
        <v>40</v>
      </c>
      <c r="AP122" s="208">
        <f>AO122*AP118</f>
        <v>12</v>
      </c>
      <c r="AQ122" s="111">
        <v>52</v>
      </c>
      <c r="AR122" s="155">
        <f>AO122*AR118</f>
        <v>24</v>
      </c>
      <c r="AS122" s="313">
        <v>64</v>
      </c>
      <c r="AT122" s="337">
        <f>AO122*AT118</f>
        <v>-16</v>
      </c>
      <c r="AU122" s="338">
        <f t="shared" si="16"/>
        <v>24</v>
      </c>
      <c r="JG122" s="17"/>
      <c r="JH122" s="17"/>
    </row>
    <row r="123" spans="1:277" s="50" customFormat="1" ht="20.25" customHeight="1" x14ac:dyDescent="0.35">
      <c r="A123" s="202">
        <f t="shared" si="14"/>
        <v>6</v>
      </c>
      <c r="B123" s="439" t="s">
        <v>363</v>
      </c>
      <c r="C123" s="77">
        <v>2009</v>
      </c>
      <c r="D123" s="550" t="s">
        <v>629</v>
      </c>
      <c r="E123" s="26">
        <f t="shared" si="13"/>
        <v>32</v>
      </c>
      <c r="F123" s="589"/>
      <c r="G123" s="128">
        <v>142</v>
      </c>
      <c r="H123" s="313">
        <v>32</v>
      </c>
      <c r="I123" s="128"/>
      <c r="J123" s="218"/>
      <c r="K123" s="128"/>
      <c r="L123" s="218"/>
      <c r="M123" s="128"/>
      <c r="N123" s="218"/>
      <c r="O123" s="128"/>
      <c r="P123" s="218"/>
      <c r="Q123" s="128"/>
      <c r="R123" s="218"/>
      <c r="S123" s="128"/>
      <c r="T123" s="218"/>
      <c r="U123" s="128"/>
      <c r="V123" s="218"/>
      <c r="W123" s="128"/>
      <c r="X123" s="218"/>
      <c r="Y123" s="128"/>
      <c r="Z123" s="218"/>
      <c r="AA123" s="128"/>
      <c r="AB123" s="218"/>
      <c r="AC123" s="128"/>
      <c r="AD123" s="218"/>
      <c r="AE123" s="128"/>
      <c r="AF123" s="218"/>
      <c r="AG123" s="128"/>
      <c r="AH123" s="218"/>
      <c r="AI123" s="128"/>
      <c r="AJ123" s="218"/>
      <c r="AK123" s="128"/>
      <c r="AL123" s="447"/>
      <c r="AM123" s="404">
        <f t="shared" si="15"/>
        <v>6</v>
      </c>
      <c r="AN123" s="373">
        <v>5</v>
      </c>
      <c r="AO123" s="218">
        <v>30</v>
      </c>
      <c r="AP123" s="208">
        <f>AO123*AP118</f>
        <v>9</v>
      </c>
      <c r="AQ123" s="111">
        <v>39</v>
      </c>
      <c r="AR123" s="155">
        <f>AO123*AR118</f>
        <v>18</v>
      </c>
      <c r="AS123" s="313">
        <v>48</v>
      </c>
      <c r="AT123" s="337">
        <f>AO123*AT118</f>
        <v>-12</v>
      </c>
      <c r="AU123" s="338">
        <f t="shared" si="16"/>
        <v>18</v>
      </c>
    </row>
    <row r="124" spans="1:277" s="50" customFormat="1" ht="20.25" customHeight="1" x14ac:dyDescent="0.35">
      <c r="A124" s="202">
        <f t="shared" si="14"/>
        <v>7</v>
      </c>
      <c r="B124" s="135" t="s">
        <v>145</v>
      </c>
      <c r="C124" s="77">
        <v>2009</v>
      </c>
      <c r="D124" s="134" t="s">
        <v>30</v>
      </c>
      <c r="E124" s="26">
        <f t="shared" si="13"/>
        <v>19.73</v>
      </c>
      <c r="F124" s="589"/>
      <c r="G124" s="128">
        <v>144</v>
      </c>
      <c r="H124" s="313">
        <v>19.73</v>
      </c>
      <c r="I124" s="128"/>
      <c r="J124" s="353"/>
      <c r="K124" s="128"/>
      <c r="L124" s="353"/>
      <c r="M124" s="128"/>
      <c r="N124" s="353"/>
      <c r="O124" s="128"/>
      <c r="P124" s="353"/>
      <c r="Q124" s="128"/>
      <c r="R124" s="353"/>
      <c r="S124" s="128"/>
      <c r="T124" s="353"/>
      <c r="U124" s="128"/>
      <c r="V124" s="353"/>
      <c r="W124" s="128"/>
      <c r="X124" s="353"/>
      <c r="Y124" s="128"/>
      <c r="Z124" s="353"/>
      <c r="AA124" s="128"/>
      <c r="AB124" s="353"/>
      <c r="AC124" s="128"/>
      <c r="AD124" s="353"/>
      <c r="AE124" s="128"/>
      <c r="AF124" s="353"/>
      <c r="AG124" s="128"/>
      <c r="AH124" s="353"/>
      <c r="AI124" s="128"/>
      <c r="AJ124" s="353"/>
      <c r="AK124" s="128"/>
      <c r="AL124" s="448"/>
      <c r="AM124" s="404">
        <f t="shared" si="15"/>
        <v>7</v>
      </c>
      <c r="AN124" s="374">
        <v>6</v>
      </c>
      <c r="AO124" s="218">
        <v>20</v>
      </c>
      <c r="AP124" s="208">
        <f>AO124*AP118</f>
        <v>6</v>
      </c>
      <c r="AQ124" s="132">
        <v>26</v>
      </c>
      <c r="AR124" s="155">
        <f>AO124*AR118</f>
        <v>12</v>
      </c>
      <c r="AS124" s="313">
        <v>32</v>
      </c>
      <c r="AT124" s="337">
        <f>AO124*AT118</f>
        <v>-8</v>
      </c>
      <c r="AU124" s="338">
        <f t="shared" si="16"/>
        <v>12</v>
      </c>
    </row>
    <row r="125" spans="1:277" s="50" customFormat="1" ht="20.25" customHeight="1" x14ac:dyDescent="0.35">
      <c r="A125" s="202">
        <f t="shared" si="14"/>
        <v>8</v>
      </c>
      <c r="B125" s="22" t="s">
        <v>56</v>
      </c>
      <c r="C125" s="52">
        <v>2010</v>
      </c>
      <c r="D125" s="75" t="s">
        <v>11</v>
      </c>
      <c r="E125" s="26">
        <f t="shared" si="13"/>
        <v>19.73</v>
      </c>
      <c r="F125" s="589"/>
      <c r="G125" s="128">
        <v>144</v>
      </c>
      <c r="H125" s="313">
        <v>19.73</v>
      </c>
      <c r="I125" s="110"/>
      <c r="J125" s="218"/>
      <c r="K125" s="110"/>
      <c r="L125" s="218"/>
      <c r="M125" s="110"/>
      <c r="N125" s="218"/>
      <c r="O125" s="110"/>
      <c r="P125" s="218"/>
      <c r="Q125" s="110"/>
      <c r="R125" s="218"/>
      <c r="S125" s="110"/>
      <c r="T125" s="218"/>
      <c r="U125" s="110"/>
      <c r="V125" s="218"/>
      <c r="W125" s="110"/>
      <c r="X125" s="218"/>
      <c r="Y125" s="110"/>
      <c r="Z125" s="218"/>
      <c r="AA125" s="110"/>
      <c r="AB125" s="218"/>
      <c r="AC125" s="110"/>
      <c r="AD125" s="218"/>
      <c r="AE125" s="110"/>
      <c r="AF125" s="218"/>
      <c r="AG125" s="110"/>
      <c r="AH125" s="218"/>
      <c r="AI125" s="110"/>
      <c r="AJ125" s="218"/>
      <c r="AK125" s="110"/>
      <c r="AL125" s="447"/>
      <c r="AM125" s="404">
        <f t="shared" si="15"/>
        <v>8</v>
      </c>
      <c r="AN125" s="373">
        <v>7</v>
      </c>
      <c r="AO125" s="218">
        <v>15</v>
      </c>
      <c r="AP125" s="208">
        <f>AO125*AP118</f>
        <v>4.5</v>
      </c>
      <c r="AQ125" s="111">
        <v>19.5</v>
      </c>
      <c r="AR125" s="155">
        <f>AO125*AR118</f>
        <v>9</v>
      </c>
      <c r="AS125" s="313">
        <v>24</v>
      </c>
      <c r="AT125" s="337">
        <f>AO125*AT118</f>
        <v>-6</v>
      </c>
      <c r="AU125" s="338">
        <f t="shared" si="16"/>
        <v>9</v>
      </c>
      <c r="JG125" s="17"/>
      <c r="JH125" s="17"/>
    </row>
    <row r="126" spans="1:277" s="50" customFormat="1" ht="20.25" customHeight="1" x14ac:dyDescent="0.35">
      <c r="A126" s="202">
        <f t="shared" si="14"/>
        <v>9</v>
      </c>
      <c r="B126" s="81" t="s">
        <v>107</v>
      </c>
      <c r="C126" s="52">
        <v>2008</v>
      </c>
      <c r="D126" s="369" t="s">
        <v>125</v>
      </c>
      <c r="E126" s="26">
        <f t="shared" si="13"/>
        <v>19.73</v>
      </c>
      <c r="F126" s="589"/>
      <c r="G126" s="128">
        <v>144</v>
      </c>
      <c r="H126" s="313">
        <v>19.73</v>
      </c>
      <c r="I126" s="110"/>
      <c r="J126" s="218"/>
      <c r="K126" s="110"/>
      <c r="L126" s="218"/>
      <c r="M126" s="110"/>
      <c r="N126" s="218"/>
      <c r="O126" s="110"/>
      <c r="P126" s="218"/>
      <c r="Q126" s="110"/>
      <c r="R126" s="218"/>
      <c r="S126" s="110"/>
      <c r="T126" s="218"/>
      <c r="U126" s="110"/>
      <c r="V126" s="218"/>
      <c r="W126" s="110"/>
      <c r="X126" s="218"/>
      <c r="Y126" s="110"/>
      <c r="Z126" s="218"/>
      <c r="AA126" s="110"/>
      <c r="AB126" s="218"/>
      <c r="AC126" s="110"/>
      <c r="AD126" s="218"/>
      <c r="AE126" s="110"/>
      <c r="AF126" s="218"/>
      <c r="AG126" s="110"/>
      <c r="AH126" s="218"/>
      <c r="AI126" s="110"/>
      <c r="AJ126" s="218"/>
      <c r="AK126" s="110"/>
      <c r="AL126" s="447"/>
      <c r="AM126" s="404">
        <f t="shared" si="15"/>
        <v>9</v>
      </c>
      <c r="AN126" s="374">
        <v>8</v>
      </c>
      <c r="AO126" s="218">
        <v>12</v>
      </c>
      <c r="AP126" s="162">
        <f>AO126*AP118</f>
        <v>3.5999999999999996</v>
      </c>
      <c r="AQ126" s="111">
        <v>15.6</v>
      </c>
      <c r="AR126" s="155">
        <f>AO126*AR118</f>
        <v>7.1999999999999993</v>
      </c>
      <c r="AS126" s="313">
        <v>19.2</v>
      </c>
      <c r="AT126" s="337">
        <f>AO126*AT118</f>
        <v>-4.8000000000000007</v>
      </c>
      <c r="AU126" s="338">
        <f t="shared" si="16"/>
        <v>7.1999999999999993</v>
      </c>
      <c r="JI126" s="17"/>
      <c r="JJ126" s="17"/>
      <c r="JK126" s="17"/>
      <c r="JL126" s="17"/>
      <c r="JM126" s="17"/>
      <c r="JN126" s="17"/>
      <c r="JO126" s="17"/>
      <c r="JP126" s="17"/>
      <c r="JQ126" s="17"/>
    </row>
    <row r="127" spans="1:277" s="50" customFormat="1" ht="20.25" customHeight="1" x14ac:dyDescent="0.35">
      <c r="A127" s="202">
        <f t="shared" si="14"/>
        <v>10</v>
      </c>
      <c r="B127" s="149" t="s">
        <v>54</v>
      </c>
      <c r="C127" s="77">
        <v>2009</v>
      </c>
      <c r="D127" s="138" t="s">
        <v>29</v>
      </c>
      <c r="E127" s="26">
        <f t="shared" si="13"/>
        <v>9.6</v>
      </c>
      <c r="F127" s="589"/>
      <c r="G127" s="128">
        <v>145</v>
      </c>
      <c r="H127" s="313">
        <v>9.6</v>
      </c>
      <c r="I127" s="128"/>
      <c r="J127" s="353"/>
      <c r="K127" s="128"/>
      <c r="L127" s="353"/>
      <c r="M127" s="128"/>
      <c r="N127" s="353"/>
      <c r="O127" s="128"/>
      <c r="P127" s="353"/>
      <c r="Q127" s="128"/>
      <c r="R127" s="353"/>
      <c r="S127" s="128"/>
      <c r="T127" s="353"/>
      <c r="U127" s="128"/>
      <c r="V127" s="353"/>
      <c r="W127" s="128"/>
      <c r="X127" s="353"/>
      <c r="Y127" s="128"/>
      <c r="Z127" s="353"/>
      <c r="AA127" s="128"/>
      <c r="AB127" s="353"/>
      <c r="AC127" s="128"/>
      <c r="AD127" s="353"/>
      <c r="AE127" s="128"/>
      <c r="AF127" s="353"/>
      <c r="AG127" s="128"/>
      <c r="AH127" s="353"/>
      <c r="AI127" s="128"/>
      <c r="AJ127" s="353"/>
      <c r="AK127" s="128"/>
      <c r="AL127" s="448"/>
      <c r="AM127" s="404">
        <f t="shared" si="15"/>
        <v>10</v>
      </c>
      <c r="AN127" s="373">
        <v>9</v>
      </c>
      <c r="AO127" s="218">
        <v>10</v>
      </c>
      <c r="AP127" s="208">
        <f>AO127*AP118</f>
        <v>3</v>
      </c>
      <c r="AQ127" s="111">
        <v>13</v>
      </c>
      <c r="AR127" s="155">
        <f>AO127*AR118</f>
        <v>6</v>
      </c>
      <c r="AS127" s="313">
        <v>16</v>
      </c>
      <c r="AT127" s="337">
        <f>AO127*AT118</f>
        <v>-4</v>
      </c>
      <c r="AU127" s="338">
        <f t="shared" si="16"/>
        <v>6</v>
      </c>
    </row>
    <row r="128" spans="1:277" s="50" customFormat="1" ht="20.25" customHeight="1" x14ac:dyDescent="0.35">
      <c r="A128" s="202">
        <f t="shared" si="14"/>
        <v>11</v>
      </c>
      <c r="B128" s="165" t="s">
        <v>262</v>
      </c>
      <c r="C128" s="77">
        <v>2009</v>
      </c>
      <c r="D128" s="166" t="s">
        <v>13</v>
      </c>
      <c r="E128" s="26">
        <f t="shared" si="13"/>
        <v>9.6</v>
      </c>
      <c r="F128" s="589"/>
      <c r="G128" s="128">
        <v>145</v>
      </c>
      <c r="H128" s="313">
        <v>9.6</v>
      </c>
      <c r="I128" s="128"/>
      <c r="J128" s="353"/>
      <c r="K128" s="128"/>
      <c r="L128" s="353"/>
      <c r="M128" s="128"/>
      <c r="N128" s="353"/>
      <c r="O128" s="128"/>
      <c r="P128" s="353"/>
      <c r="Q128" s="128"/>
      <c r="R128" s="353"/>
      <c r="S128" s="128"/>
      <c r="T128" s="353"/>
      <c r="U128" s="128"/>
      <c r="V128" s="353"/>
      <c r="W128" s="128"/>
      <c r="X128" s="353"/>
      <c r="Y128" s="128"/>
      <c r="Z128" s="353"/>
      <c r="AA128" s="128"/>
      <c r="AB128" s="353"/>
      <c r="AC128" s="128"/>
      <c r="AD128" s="353"/>
      <c r="AE128" s="128"/>
      <c r="AF128" s="353"/>
      <c r="AG128" s="128"/>
      <c r="AH128" s="353"/>
      <c r="AI128" s="128"/>
      <c r="AJ128" s="353"/>
      <c r="AK128" s="128"/>
      <c r="AL128" s="448"/>
      <c r="AM128" s="404">
        <f t="shared" si="15"/>
        <v>11</v>
      </c>
      <c r="AN128" s="374">
        <v>10</v>
      </c>
      <c r="AO128" s="218">
        <v>8</v>
      </c>
      <c r="AP128" s="208">
        <f>AO128*AP118</f>
        <v>2.4</v>
      </c>
      <c r="AQ128" s="111">
        <v>10.4</v>
      </c>
      <c r="AR128" s="155">
        <f>AO128*AR118</f>
        <v>4.8</v>
      </c>
      <c r="AS128" s="313">
        <v>12.8</v>
      </c>
      <c r="AT128" s="337">
        <f>AO128*AT118</f>
        <v>-3.2</v>
      </c>
      <c r="AU128" s="338">
        <f t="shared" si="16"/>
        <v>4.8</v>
      </c>
      <c r="JG128" s="17"/>
      <c r="JH128" s="17"/>
    </row>
    <row r="129" spans="1:277" s="50" customFormat="1" ht="20.25" customHeight="1" x14ac:dyDescent="0.35">
      <c r="A129" s="202">
        <f t="shared" si="14"/>
        <v>12</v>
      </c>
      <c r="B129" s="135" t="s">
        <v>150</v>
      </c>
      <c r="C129" s="77">
        <v>2009</v>
      </c>
      <c r="D129" s="134" t="s">
        <v>28</v>
      </c>
      <c r="E129" s="26">
        <f t="shared" si="13"/>
        <v>9.6</v>
      </c>
      <c r="F129" s="589"/>
      <c r="G129" s="128">
        <v>145</v>
      </c>
      <c r="H129" s="313">
        <v>9.6</v>
      </c>
      <c r="I129" s="128"/>
      <c r="J129" s="218"/>
      <c r="K129" s="128"/>
      <c r="L129" s="218"/>
      <c r="M129" s="128"/>
      <c r="N129" s="218"/>
      <c r="O129" s="128"/>
      <c r="P129" s="218"/>
      <c r="Q129" s="128"/>
      <c r="R129" s="218"/>
      <c r="S129" s="128"/>
      <c r="T129" s="218"/>
      <c r="U129" s="128"/>
      <c r="V129" s="218"/>
      <c r="W129" s="128"/>
      <c r="X129" s="218"/>
      <c r="Y129" s="128"/>
      <c r="Z129" s="218"/>
      <c r="AA129" s="128"/>
      <c r="AB129" s="218"/>
      <c r="AC129" s="128"/>
      <c r="AD129" s="218"/>
      <c r="AE129" s="128"/>
      <c r="AF129" s="218"/>
      <c r="AG129" s="128"/>
      <c r="AH129" s="218"/>
      <c r="AI129" s="128"/>
      <c r="AJ129" s="218"/>
      <c r="AK129" s="128"/>
      <c r="AL129" s="447"/>
      <c r="AM129" s="404">
        <f t="shared" si="15"/>
        <v>12</v>
      </c>
      <c r="AN129" s="373">
        <v>11</v>
      </c>
      <c r="AO129" s="218">
        <v>6</v>
      </c>
      <c r="AP129" s="208">
        <f>AO129*AP118</f>
        <v>1.7999999999999998</v>
      </c>
      <c r="AQ129" s="132">
        <v>7.8</v>
      </c>
      <c r="AR129" s="155">
        <f>AO129*AR118</f>
        <v>3.5999999999999996</v>
      </c>
      <c r="AS129" s="313">
        <v>9.6</v>
      </c>
      <c r="AT129" s="337">
        <f>AO129*AT118</f>
        <v>-2.4000000000000004</v>
      </c>
      <c r="AU129" s="338">
        <f t="shared" si="16"/>
        <v>3.5999999999999996</v>
      </c>
      <c r="AV129" s="17"/>
      <c r="AW129" s="17"/>
      <c r="AX129" s="17"/>
      <c r="AY129" s="17"/>
      <c r="AZ129" s="17"/>
      <c r="BA129" s="17"/>
      <c r="BB129" s="17"/>
      <c r="BC129" s="17"/>
      <c r="BD129" s="17"/>
      <c r="BE129" s="17"/>
      <c r="BF129" s="17"/>
      <c r="BG129" s="17"/>
      <c r="BH129" s="17"/>
      <c r="BI129" s="17"/>
      <c r="BJ129" s="17"/>
      <c r="BK129" s="17"/>
      <c r="BL129" s="17"/>
      <c r="BM129" s="17"/>
      <c r="BN129" s="17"/>
      <c r="BO129" s="17"/>
      <c r="BP129" s="17"/>
      <c r="BQ129" s="17"/>
      <c r="BR129" s="17"/>
      <c r="BS129" s="17"/>
      <c r="BT129" s="17"/>
      <c r="BU129" s="17"/>
      <c r="BV129" s="17"/>
      <c r="BW129" s="17"/>
      <c r="BX129" s="17"/>
      <c r="BY129" s="17"/>
      <c r="BZ129" s="17"/>
      <c r="CA129" s="17"/>
      <c r="CB129" s="17"/>
      <c r="CC129" s="17"/>
      <c r="CD129" s="17"/>
      <c r="CE129" s="17"/>
      <c r="CF129" s="17"/>
      <c r="CG129" s="17"/>
      <c r="CH129" s="17"/>
      <c r="CI129" s="17"/>
      <c r="CJ129" s="17"/>
      <c r="CK129" s="17"/>
      <c r="CL129" s="17"/>
      <c r="CM129" s="17"/>
      <c r="CN129" s="17"/>
      <c r="CO129" s="17"/>
      <c r="CP129" s="17"/>
      <c r="CQ129" s="17"/>
      <c r="CR129" s="17"/>
      <c r="CS129" s="17"/>
      <c r="CT129" s="17"/>
      <c r="CU129" s="17"/>
      <c r="CV129" s="17"/>
      <c r="CW129" s="17"/>
      <c r="CX129" s="17"/>
      <c r="CY129" s="17"/>
      <c r="CZ129" s="17"/>
      <c r="DA129" s="17"/>
      <c r="DB129" s="17"/>
      <c r="DC129" s="17"/>
      <c r="DD129" s="17"/>
      <c r="DE129" s="17"/>
      <c r="DF129" s="17"/>
      <c r="DG129" s="17"/>
      <c r="DH129" s="17"/>
      <c r="DI129" s="17"/>
      <c r="DJ129" s="17"/>
      <c r="DK129" s="17"/>
      <c r="DL129" s="17"/>
      <c r="DM129" s="17"/>
      <c r="DN129" s="17"/>
      <c r="DO129" s="17"/>
      <c r="DP129" s="17"/>
      <c r="DQ129" s="17"/>
      <c r="DR129" s="17"/>
      <c r="DS129" s="17"/>
      <c r="DT129" s="17"/>
      <c r="DU129" s="17"/>
      <c r="DV129" s="17"/>
      <c r="DW129" s="17"/>
      <c r="DX129" s="17"/>
      <c r="DY129" s="17"/>
      <c r="DZ129" s="17"/>
      <c r="EA129" s="17"/>
      <c r="EB129" s="17"/>
      <c r="EC129" s="17"/>
      <c r="ED129" s="17"/>
      <c r="EE129" s="17"/>
      <c r="EF129" s="17"/>
      <c r="EG129" s="17"/>
      <c r="EH129" s="17"/>
      <c r="EI129" s="17"/>
      <c r="EJ129" s="17"/>
      <c r="EK129" s="17"/>
      <c r="EL129" s="17"/>
      <c r="EM129" s="17"/>
      <c r="EN129" s="17"/>
      <c r="EO129" s="17"/>
      <c r="EP129" s="17"/>
      <c r="EQ129" s="17"/>
      <c r="ER129" s="17"/>
      <c r="ES129" s="17"/>
      <c r="ET129" s="17"/>
      <c r="EU129" s="17"/>
      <c r="EV129" s="17"/>
      <c r="EW129" s="17"/>
      <c r="EX129" s="17"/>
      <c r="EY129" s="17"/>
      <c r="EZ129" s="17"/>
      <c r="FA129" s="17"/>
      <c r="FB129" s="17"/>
      <c r="FC129" s="17"/>
      <c r="FD129" s="17"/>
      <c r="FE129" s="17"/>
      <c r="FF129" s="17"/>
      <c r="FG129" s="17"/>
      <c r="FH129" s="17"/>
      <c r="FI129" s="17"/>
      <c r="FJ129" s="17"/>
      <c r="FK129" s="17"/>
      <c r="FL129" s="17"/>
      <c r="FM129" s="17"/>
      <c r="FN129" s="17"/>
      <c r="FO129" s="17"/>
      <c r="FP129" s="17"/>
      <c r="FQ129" s="17"/>
      <c r="FR129" s="17"/>
      <c r="FS129" s="17"/>
      <c r="FT129" s="17"/>
      <c r="FU129" s="17"/>
      <c r="FV129" s="17"/>
      <c r="FW129" s="17"/>
      <c r="FX129" s="17"/>
      <c r="FY129" s="17"/>
      <c r="FZ129" s="17"/>
      <c r="GA129" s="17"/>
      <c r="GB129" s="17"/>
      <c r="GC129" s="17"/>
      <c r="GD129" s="17"/>
      <c r="GE129" s="17"/>
      <c r="GF129" s="17"/>
      <c r="GG129" s="17"/>
      <c r="GH129" s="17"/>
      <c r="GI129" s="17"/>
      <c r="GJ129" s="17"/>
      <c r="GK129" s="17"/>
      <c r="GL129" s="17"/>
      <c r="GM129" s="17"/>
      <c r="GN129" s="17"/>
      <c r="GO129" s="17"/>
      <c r="GP129" s="17"/>
      <c r="GQ129" s="17"/>
      <c r="GR129" s="17"/>
      <c r="GS129" s="17"/>
      <c r="GT129" s="17"/>
      <c r="GU129" s="17"/>
      <c r="GV129" s="17"/>
      <c r="GW129" s="17"/>
      <c r="GX129" s="17"/>
      <c r="GY129" s="17"/>
      <c r="GZ129" s="17"/>
      <c r="HA129" s="17"/>
      <c r="HB129" s="17"/>
      <c r="HC129" s="17"/>
      <c r="HD129" s="17"/>
      <c r="HE129" s="17"/>
      <c r="HF129" s="17"/>
      <c r="HG129" s="17"/>
      <c r="HH129" s="17"/>
      <c r="HI129" s="17"/>
      <c r="HJ129" s="17"/>
      <c r="HK129" s="17"/>
      <c r="HL129" s="17"/>
      <c r="HM129" s="17"/>
      <c r="HN129" s="17"/>
      <c r="HO129" s="17"/>
      <c r="HP129" s="17"/>
      <c r="HQ129" s="17"/>
      <c r="HR129" s="17"/>
      <c r="HS129" s="17"/>
      <c r="HT129" s="17"/>
      <c r="HU129" s="17"/>
      <c r="HV129" s="17"/>
      <c r="HW129" s="17"/>
      <c r="HX129" s="17"/>
      <c r="HY129" s="17"/>
      <c r="HZ129" s="17"/>
      <c r="IA129" s="17"/>
      <c r="IB129" s="17"/>
      <c r="IC129" s="17"/>
      <c r="ID129" s="17"/>
      <c r="IE129" s="17"/>
      <c r="IF129" s="17"/>
      <c r="IG129" s="17"/>
      <c r="IH129" s="17"/>
      <c r="II129" s="17"/>
      <c r="IJ129" s="17"/>
      <c r="IK129" s="17"/>
      <c r="IL129" s="17"/>
      <c r="IM129" s="17"/>
      <c r="IN129" s="17"/>
      <c r="IO129" s="17"/>
      <c r="IP129" s="17"/>
      <c r="IQ129" s="17"/>
      <c r="IR129" s="17"/>
      <c r="IS129" s="17"/>
      <c r="IT129" s="17"/>
      <c r="IU129" s="17"/>
      <c r="IV129" s="17"/>
      <c r="IW129" s="17"/>
      <c r="IX129" s="17"/>
      <c r="IY129" s="17"/>
      <c r="IZ129" s="17"/>
      <c r="JA129" s="17"/>
      <c r="JB129" s="17"/>
      <c r="JC129" s="17"/>
      <c r="JD129" s="17"/>
      <c r="JE129" s="17"/>
      <c r="JF129" s="17"/>
      <c r="JG129" s="17"/>
      <c r="JH129" s="17"/>
      <c r="JI129" s="17"/>
      <c r="JJ129" s="17"/>
      <c r="JK129" s="17"/>
      <c r="JL129" s="17"/>
      <c r="JM129" s="17"/>
      <c r="JN129" s="17"/>
      <c r="JO129" s="17"/>
      <c r="JP129" s="17"/>
      <c r="JQ129" s="17"/>
    </row>
    <row r="130" spans="1:277" s="50" customFormat="1" ht="20.25" customHeight="1" x14ac:dyDescent="0.35">
      <c r="A130" s="202">
        <f t="shared" si="14"/>
        <v>13</v>
      </c>
      <c r="B130" s="81" t="s">
        <v>148</v>
      </c>
      <c r="C130" s="52">
        <v>2010</v>
      </c>
      <c r="D130" s="75" t="s">
        <v>19</v>
      </c>
      <c r="E130" s="26">
        <f t="shared" si="13"/>
        <v>4</v>
      </c>
      <c r="F130" s="589"/>
      <c r="G130" s="128">
        <v>147</v>
      </c>
      <c r="H130" s="313">
        <v>4</v>
      </c>
      <c r="I130" s="128"/>
      <c r="J130" s="218"/>
      <c r="K130" s="128"/>
      <c r="L130" s="218"/>
      <c r="M130" s="128"/>
      <c r="N130" s="218"/>
      <c r="O130" s="128"/>
      <c r="P130" s="218"/>
      <c r="Q130" s="128"/>
      <c r="R130" s="218"/>
      <c r="S130" s="128"/>
      <c r="T130" s="218"/>
      <c r="U130" s="128"/>
      <c r="V130" s="218"/>
      <c r="W130" s="128"/>
      <c r="X130" s="218"/>
      <c r="Y130" s="128"/>
      <c r="Z130" s="218"/>
      <c r="AA130" s="128"/>
      <c r="AB130" s="218"/>
      <c r="AC130" s="128"/>
      <c r="AD130" s="218"/>
      <c r="AE130" s="128"/>
      <c r="AF130" s="218"/>
      <c r="AG130" s="128"/>
      <c r="AH130" s="218"/>
      <c r="AI130" s="128"/>
      <c r="AJ130" s="218"/>
      <c r="AK130" s="128"/>
      <c r="AL130" s="447"/>
      <c r="AM130" s="404">
        <f t="shared" si="15"/>
        <v>13</v>
      </c>
      <c r="AN130" s="374">
        <v>12</v>
      </c>
      <c r="AO130" s="218">
        <v>4</v>
      </c>
      <c r="AP130" s="208">
        <f>AO130*AP118</f>
        <v>1.2</v>
      </c>
      <c r="AQ130" s="111">
        <v>5.2</v>
      </c>
      <c r="AR130" s="155">
        <f>AO130*AR118</f>
        <v>2.4</v>
      </c>
      <c r="AS130" s="313">
        <v>6.4</v>
      </c>
      <c r="AT130" s="337">
        <f>AO130*AT118</f>
        <v>-1.6</v>
      </c>
      <c r="AU130" s="338">
        <f t="shared" si="16"/>
        <v>2.4</v>
      </c>
      <c r="JG130" s="17"/>
      <c r="JH130" s="17"/>
    </row>
    <row r="131" spans="1:277" s="50" customFormat="1" ht="20.25" customHeight="1" x14ac:dyDescent="0.35">
      <c r="A131" s="202">
        <f t="shared" si="14"/>
        <v>14</v>
      </c>
      <c r="B131" s="549" t="s">
        <v>341</v>
      </c>
      <c r="C131" s="52">
        <v>2010</v>
      </c>
      <c r="D131" s="550" t="s">
        <v>627</v>
      </c>
      <c r="E131" s="26">
        <f t="shared" si="13"/>
        <v>4</v>
      </c>
      <c r="F131" s="589"/>
      <c r="G131" s="128">
        <v>147</v>
      </c>
      <c r="H131" s="313">
        <v>4</v>
      </c>
      <c r="I131" s="110"/>
      <c r="J131" s="218"/>
      <c r="K131" s="110"/>
      <c r="L131" s="218"/>
      <c r="M131" s="110"/>
      <c r="N131" s="218"/>
      <c r="O131" s="110"/>
      <c r="P131" s="218"/>
      <c r="Q131" s="110"/>
      <c r="R131" s="218"/>
      <c r="S131" s="110"/>
      <c r="T131" s="218"/>
      <c r="U131" s="110"/>
      <c r="V131" s="218"/>
      <c r="W131" s="110"/>
      <c r="X131" s="218"/>
      <c r="Y131" s="110"/>
      <c r="Z131" s="218"/>
      <c r="AA131" s="110"/>
      <c r="AB131" s="218"/>
      <c r="AC131" s="110"/>
      <c r="AD131" s="218"/>
      <c r="AE131" s="110"/>
      <c r="AF131" s="218"/>
      <c r="AG131" s="110"/>
      <c r="AH131" s="218"/>
      <c r="AI131" s="110"/>
      <c r="AJ131" s="218"/>
      <c r="AK131" s="110"/>
      <c r="AL131" s="447"/>
      <c r="AM131" s="404">
        <f t="shared" si="15"/>
        <v>14</v>
      </c>
      <c r="AN131" s="373">
        <v>13</v>
      </c>
      <c r="AO131" s="218">
        <v>3</v>
      </c>
      <c r="AP131" s="208">
        <f>AO131*AP118</f>
        <v>0.89999999999999991</v>
      </c>
      <c r="AQ131" s="111">
        <v>3.9</v>
      </c>
      <c r="AR131" s="155">
        <f>AO131*AR118</f>
        <v>1.7999999999999998</v>
      </c>
      <c r="AS131" s="313">
        <v>4.8</v>
      </c>
      <c r="AT131" s="337">
        <f>AO131*AT118</f>
        <v>-1.2000000000000002</v>
      </c>
      <c r="AU131" s="338">
        <f t="shared" si="16"/>
        <v>1.7999999999999998</v>
      </c>
      <c r="JG131" s="17"/>
      <c r="JH131" s="17"/>
      <c r="JI131" s="17"/>
      <c r="JJ131" s="17"/>
      <c r="JK131" s="17"/>
      <c r="JL131" s="17"/>
      <c r="JM131" s="17"/>
      <c r="JN131" s="17"/>
      <c r="JO131" s="17"/>
      <c r="JP131" s="17"/>
      <c r="JQ131" s="17"/>
    </row>
    <row r="132" spans="1:277" s="50" customFormat="1" ht="20.25" customHeight="1" x14ac:dyDescent="0.35">
      <c r="A132" s="202">
        <f t="shared" si="14"/>
        <v>15</v>
      </c>
      <c r="B132" s="79" t="s">
        <v>50</v>
      </c>
      <c r="C132" s="77">
        <v>2008</v>
      </c>
      <c r="D132" s="138" t="s">
        <v>38</v>
      </c>
      <c r="E132" s="26">
        <f t="shared" si="13"/>
        <v>0.8</v>
      </c>
      <c r="F132" s="589"/>
      <c r="G132" s="128">
        <v>148</v>
      </c>
      <c r="H132" s="313">
        <v>0.8</v>
      </c>
      <c r="I132" s="128"/>
      <c r="J132" s="111"/>
      <c r="K132" s="128"/>
      <c r="L132" s="111"/>
      <c r="M132" s="128"/>
      <c r="N132" s="111"/>
      <c r="O132" s="128"/>
      <c r="P132" s="111"/>
      <c r="Q132" s="128"/>
      <c r="R132" s="111"/>
      <c r="S132" s="128"/>
      <c r="T132" s="111"/>
      <c r="U132" s="128"/>
      <c r="V132" s="111"/>
      <c r="W132" s="128"/>
      <c r="X132" s="111"/>
      <c r="Y132" s="128"/>
      <c r="Z132" s="111"/>
      <c r="AA132" s="128"/>
      <c r="AB132" s="111"/>
      <c r="AC132" s="128"/>
      <c r="AD132" s="111"/>
      <c r="AE132" s="128"/>
      <c r="AF132" s="111"/>
      <c r="AG132" s="128"/>
      <c r="AH132" s="111"/>
      <c r="AI132" s="128"/>
      <c r="AJ132" s="111"/>
      <c r="AK132" s="128"/>
      <c r="AL132" s="51"/>
      <c r="AM132" s="404">
        <f t="shared" si="15"/>
        <v>15</v>
      </c>
      <c r="AN132" s="374">
        <v>14</v>
      </c>
      <c r="AO132" s="218">
        <v>2</v>
      </c>
      <c r="AP132" s="208">
        <f>AO132*AP118</f>
        <v>0.6</v>
      </c>
      <c r="AQ132" s="111">
        <v>2.6</v>
      </c>
      <c r="AR132" s="155">
        <f>AO132*AR118</f>
        <v>1.2</v>
      </c>
      <c r="AS132" s="313">
        <v>3.2</v>
      </c>
      <c r="AT132" s="337">
        <f>AO132*AT118</f>
        <v>-0.8</v>
      </c>
      <c r="AU132" s="338">
        <f t="shared" si="16"/>
        <v>1.2</v>
      </c>
      <c r="JI132" s="17"/>
      <c r="JJ132" s="17"/>
      <c r="JK132" s="17"/>
      <c r="JL132" s="17"/>
      <c r="JM132" s="17"/>
      <c r="JN132" s="17"/>
      <c r="JO132" s="17"/>
      <c r="JP132" s="17"/>
      <c r="JQ132" s="17"/>
    </row>
    <row r="133" spans="1:277" s="50" customFormat="1" ht="20.25" customHeight="1" x14ac:dyDescent="0.35">
      <c r="A133" s="202">
        <f t="shared" si="14"/>
        <v>16</v>
      </c>
      <c r="B133" s="149" t="s">
        <v>110</v>
      </c>
      <c r="C133" s="77">
        <v>2008</v>
      </c>
      <c r="D133" s="138" t="s">
        <v>25</v>
      </c>
      <c r="E133" s="26">
        <f t="shared" si="13"/>
        <v>0.8</v>
      </c>
      <c r="F133" s="589"/>
      <c r="G133" s="128">
        <v>148</v>
      </c>
      <c r="H133" s="313">
        <v>0.8</v>
      </c>
      <c r="I133" s="128"/>
      <c r="J133" s="126"/>
      <c r="K133" s="128"/>
      <c r="L133" s="126"/>
      <c r="M133" s="128"/>
      <c r="N133" s="126"/>
      <c r="O133" s="128"/>
      <c r="P133" s="126"/>
      <c r="Q133" s="128"/>
      <c r="R133" s="126"/>
      <c r="S133" s="128"/>
      <c r="T133" s="126"/>
      <c r="U133" s="128"/>
      <c r="V133" s="126"/>
      <c r="W133" s="128"/>
      <c r="X133" s="126"/>
      <c r="Y133" s="128"/>
      <c r="Z133" s="126"/>
      <c r="AA133" s="128"/>
      <c r="AB133" s="126"/>
      <c r="AC133" s="128"/>
      <c r="AD133" s="126"/>
      <c r="AE133" s="128"/>
      <c r="AF133" s="126"/>
      <c r="AG133" s="128"/>
      <c r="AH133" s="126"/>
      <c r="AI133" s="128"/>
      <c r="AJ133" s="126"/>
      <c r="AK133" s="128"/>
      <c r="AL133" s="449"/>
      <c r="AM133" s="404">
        <f t="shared" si="15"/>
        <v>16</v>
      </c>
      <c r="AN133" s="373">
        <v>15</v>
      </c>
      <c r="AO133" s="218">
        <v>1</v>
      </c>
      <c r="AP133" s="208">
        <f>AO133*AP118</f>
        <v>0.3</v>
      </c>
      <c r="AQ133" s="132">
        <v>1.3</v>
      </c>
      <c r="AR133" s="155">
        <f>AO133*AR118</f>
        <v>0.6</v>
      </c>
      <c r="AS133" s="313">
        <v>1.6</v>
      </c>
      <c r="AT133" s="337">
        <f>AO133*AT118</f>
        <v>-0.4</v>
      </c>
      <c r="AU133" s="338">
        <f t="shared" si="16"/>
        <v>0.6</v>
      </c>
    </row>
    <row r="134" spans="1:277" s="50" customFormat="1" ht="20.25" customHeight="1" thickBot="1" x14ac:dyDescent="0.4">
      <c r="A134" s="202">
        <f t="shared" si="14"/>
        <v>17</v>
      </c>
      <c r="B134" s="81" t="s">
        <v>146</v>
      </c>
      <c r="C134" s="52">
        <v>2010</v>
      </c>
      <c r="D134" s="75" t="s">
        <v>38</v>
      </c>
      <c r="E134" s="26">
        <f t="shared" si="13"/>
        <v>0</v>
      </c>
      <c r="F134" s="589"/>
      <c r="G134" s="128">
        <v>149</v>
      </c>
      <c r="H134" s="111">
        <v>0</v>
      </c>
      <c r="I134" s="128"/>
      <c r="J134" s="111"/>
      <c r="K134" s="128"/>
      <c r="L134" s="111"/>
      <c r="M134" s="128"/>
      <c r="N134" s="111"/>
      <c r="O134" s="128"/>
      <c r="P134" s="111"/>
      <c r="Q134" s="128"/>
      <c r="R134" s="111"/>
      <c r="S134" s="128"/>
      <c r="T134" s="111"/>
      <c r="U134" s="128"/>
      <c r="V134" s="111"/>
      <c r="W134" s="128"/>
      <c r="X134" s="111"/>
      <c r="Y134" s="128"/>
      <c r="Z134" s="111"/>
      <c r="AA134" s="128"/>
      <c r="AB134" s="111"/>
      <c r="AC134" s="128"/>
      <c r="AD134" s="111"/>
      <c r="AE134" s="128"/>
      <c r="AF134" s="111"/>
      <c r="AG134" s="128"/>
      <c r="AH134" s="111"/>
      <c r="AI134" s="128"/>
      <c r="AJ134" s="111"/>
      <c r="AK134" s="128"/>
      <c r="AL134" s="51"/>
      <c r="AM134" s="404">
        <f t="shared" si="15"/>
        <v>17</v>
      </c>
      <c r="AN134" s="375"/>
      <c r="AO134" s="239">
        <f ca="1">SUM(AO119:AO134)</f>
        <v>371</v>
      </c>
      <c r="AP134" s="314"/>
      <c r="AQ134" s="315">
        <f ca="1">SUM(AQ119:AQ134)</f>
        <v>482.3</v>
      </c>
      <c r="AR134" s="316"/>
      <c r="AS134" s="317">
        <f>SUM(AS119:AS133)</f>
        <v>593.6</v>
      </c>
      <c r="AT134" s="316"/>
      <c r="AU134" s="317">
        <f>SUM(AU119:AU133)</f>
        <v>222.6</v>
      </c>
      <c r="JI134" s="17"/>
      <c r="JJ134" s="17"/>
      <c r="JK134" s="17"/>
      <c r="JL134" s="17"/>
      <c r="JM134" s="17"/>
      <c r="JN134" s="17"/>
      <c r="JO134" s="17"/>
      <c r="JP134" s="17"/>
      <c r="JQ134" s="17"/>
    </row>
    <row r="135" spans="1:277" ht="20.25" customHeight="1" x14ac:dyDescent="0.35">
      <c r="A135" s="202">
        <f t="shared" si="14"/>
        <v>18</v>
      </c>
      <c r="B135" s="22" t="s">
        <v>435</v>
      </c>
      <c r="C135" s="52">
        <v>2010</v>
      </c>
      <c r="D135" s="75" t="s">
        <v>28</v>
      </c>
      <c r="E135" s="26">
        <f t="shared" si="13"/>
        <v>0</v>
      </c>
      <c r="F135" s="589"/>
      <c r="G135" s="128">
        <v>150</v>
      </c>
      <c r="H135" s="111">
        <v>0</v>
      </c>
      <c r="I135" s="128"/>
      <c r="J135" s="111"/>
      <c r="K135" s="128"/>
      <c r="L135" s="111"/>
      <c r="M135" s="128"/>
      <c r="N135" s="111"/>
      <c r="O135" s="128"/>
      <c r="P135" s="111"/>
      <c r="Q135" s="128"/>
      <c r="R135" s="111"/>
      <c r="S135" s="128"/>
      <c r="T135" s="111"/>
      <c r="U135" s="128"/>
      <c r="V135" s="111"/>
      <c r="W135" s="128"/>
      <c r="X135" s="111"/>
      <c r="Y135" s="128"/>
      <c r="Z135" s="111"/>
      <c r="AA135" s="128"/>
      <c r="AB135" s="111"/>
      <c r="AC135" s="128"/>
      <c r="AD135" s="111"/>
      <c r="AE135" s="128"/>
      <c r="AF135" s="111"/>
      <c r="AG135" s="128"/>
      <c r="AH135" s="111"/>
      <c r="AI135" s="128"/>
      <c r="AJ135" s="111"/>
      <c r="AK135" s="128"/>
      <c r="AL135" s="51"/>
      <c r="AM135" s="404">
        <f t="shared" si="15"/>
        <v>18</v>
      </c>
    </row>
    <row r="136" spans="1:277" ht="20.25" customHeight="1" x14ac:dyDescent="0.35">
      <c r="A136" s="202">
        <f t="shared" si="14"/>
        <v>19</v>
      </c>
      <c r="B136" s="122" t="s">
        <v>47</v>
      </c>
      <c r="C136" s="77">
        <v>2008</v>
      </c>
      <c r="D136" s="138" t="s">
        <v>34</v>
      </c>
      <c r="E136" s="26">
        <f t="shared" si="13"/>
        <v>0</v>
      </c>
      <c r="F136" s="589"/>
      <c r="G136" s="128">
        <v>150</v>
      </c>
      <c r="H136" s="111">
        <v>0</v>
      </c>
      <c r="I136" s="128"/>
      <c r="J136" s="111"/>
      <c r="K136" s="128"/>
      <c r="L136" s="111"/>
      <c r="M136" s="128"/>
      <c r="N136" s="111"/>
      <c r="O136" s="128"/>
      <c r="P136" s="111"/>
      <c r="Q136" s="128"/>
      <c r="R136" s="111"/>
      <c r="S136" s="128"/>
      <c r="T136" s="111"/>
      <c r="U136" s="128"/>
      <c r="V136" s="111"/>
      <c r="W136" s="128"/>
      <c r="X136" s="111"/>
      <c r="Y136" s="128"/>
      <c r="Z136" s="111"/>
      <c r="AA136" s="128"/>
      <c r="AB136" s="111"/>
      <c r="AC136" s="128"/>
      <c r="AD136" s="111"/>
      <c r="AE136" s="128"/>
      <c r="AF136" s="111"/>
      <c r="AG136" s="128"/>
      <c r="AH136" s="111"/>
      <c r="AI136" s="128"/>
      <c r="AJ136" s="111"/>
      <c r="AK136" s="128"/>
      <c r="AL136" s="51"/>
      <c r="AM136" s="404">
        <f t="shared" si="15"/>
        <v>19</v>
      </c>
    </row>
    <row r="137" spans="1:277" ht="20.25" customHeight="1" x14ac:dyDescent="0.35">
      <c r="A137" s="202">
        <f t="shared" si="14"/>
        <v>20</v>
      </c>
      <c r="B137" s="549" t="s">
        <v>631</v>
      </c>
      <c r="C137" s="52">
        <v>2010</v>
      </c>
      <c r="D137" s="550" t="s">
        <v>366</v>
      </c>
      <c r="E137" s="26">
        <f t="shared" si="13"/>
        <v>0</v>
      </c>
      <c r="F137" s="589"/>
      <c r="G137" s="128">
        <v>150</v>
      </c>
      <c r="H137" s="111">
        <v>0</v>
      </c>
      <c r="I137" s="128"/>
      <c r="J137" s="111"/>
      <c r="K137" s="128"/>
      <c r="L137" s="111"/>
      <c r="M137" s="128"/>
      <c r="N137" s="111"/>
      <c r="O137" s="128"/>
      <c r="P137" s="111"/>
      <c r="Q137" s="128"/>
      <c r="R137" s="111"/>
      <c r="S137" s="128"/>
      <c r="T137" s="111"/>
      <c r="U137" s="128"/>
      <c r="V137" s="111"/>
      <c r="W137" s="128"/>
      <c r="X137" s="111"/>
      <c r="Y137" s="128"/>
      <c r="Z137" s="111"/>
      <c r="AA137" s="128"/>
      <c r="AB137" s="111"/>
      <c r="AC137" s="128"/>
      <c r="AD137" s="111"/>
      <c r="AE137" s="128"/>
      <c r="AF137" s="111"/>
      <c r="AG137" s="128"/>
      <c r="AH137" s="111"/>
      <c r="AI137" s="128"/>
      <c r="AJ137" s="111"/>
      <c r="AK137" s="128"/>
      <c r="AL137" s="51"/>
      <c r="AM137" s="404">
        <f t="shared" si="15"/>
        <v>20</v>
      </c>
    </row>
    <row r="138" spans="1:277" ht="20.25" customHeight="1" x14ac:dyDescent="0.35">
      <c r="A138" s="202">
        <f t="shared" si="14"/>
        <v>21</v>
      </c>
      <c r="B138" s="180" t="s">
        <v>305</v>
      </c>
      <c r="C138" s="77">
        <v>2009</v>
      </c>
      <c r="D138" s="181" t="s">
        <v>7</v>
      </c>
      <c r="E138" s="26">
        <f t="shared" si="13"/>
        <v>0</v>
      </c>
      <c r="F138" s="589"/>
      <c r="G138" s="128">
        <v>152</v>
      </c>
      <c r="H138" s="111">
        <v>0</v>
      </c>
      <c r="I138" s="128"/>
      <c r="J138" s="111"/>
      <c r="K138" s="128"/>
      <c r="L138" s="111"/>
      <c r="M138" s="128"/>
      <c r="N138" s="111"/>
      <c r="O138" s="128"/>
      <c r="P138" s="111"/>
      <c r="Q138" s="128"/>
      <c r="R138" s="111"/>
      <c r="S138" s="128"/>
      <c r="T138" s="111"/>
      <c r="U138" s="128"/>
      <c r="V138" s="111"/>
      <c r="W138" s="128"/>
      <c r="X138" s="111"/>
      <c r="Y138" s="128"/>
      <c r="Z138" s="111"/>
      <c r="AA138" s="128"/>
      <c r="AB138" s="111"/>
      <c r="AC138" s="128"/>
      <c r="AD138" s="111"/>
      <c r="AE138" s="128"/>
      <c r="AF138" s="111"/>
      <c r="AG138" s="128"/>
      <c r="AH138" s="111"/>
      <c r="AI138" s="128"/>
      <c r="AJ138" s="111"/>
      <c r="AK138" s="128"/>
      <c r="AL138" s="51"/>
      <c r="AM138" s="404">
        <f t="shared" si="15"/>
        <v>21</v>
      </c>
    </row>
    <row r="139" spans="1:277" ht="20.25" customHeight="1" x14ac:dyDescent="0.35">
      <c r="A139" s="202">
        <f t="shared" si="14"/>
        <v>22</v>
      </c>
      <c r="B139" s="264" t="s">
        <v>108</v>
      </c>
      <c r="C139" s="77">
        <v>2009</v>
      </c>
      <c r="D139" s="82" t="s">
        <v>166</v>
      </c>
      <c r="E139" s="26">
        <f t="shared" si="13"/>
        <v>0</v>
      </c>
      <c r="F139" s="589"/>
      <c r="G139" s="128">
        <v>152</v>
      </c>
      <c r="H139" s="111">
        <v>0</v>
      </c>
      <c r="I139" s="128"/>
      <c r="J139" s="111"/>
      <c r="K139" s="128"/>
      <c r="L139" s="111"/>
      <c r="M139" s="128"/>
      <c r="N139" s="111"/>
      <c r="O139" s="128"/>
      <c r="P139" s="111"/>
      <c r="Q139" s="128"/>
      <c r="R139" s="111"/>
      <c r="S139" s="128"/>
      <c r="T139" s="111"/>
      <c r="U139" s="128"/>
      <c r="V139" s="111"/>
      <c r="W139" s="128"/>
      <c r="X139" s="111"/>
      <c r="Y139" s="128"/>
      <c r="Z139" s="111"/>
      <c r="AA139" s="128"/>
      <c r="AB139" s="111"/>
      <c r="AC139" s="128"/>
      <c r="AD139" s="111"/>
      <c r="AE139" s="128"/>
      <c r="AF139" s="111"/>
      <c r="AG139" s="128"/>
      <c r="AH139" s="111"/>
      <c r="AI139" s="128"/>
      <c r="AJ139" s="111"/>
      <c r="AK139" s="128"/>
      <c r="AL139" s="51"/>
      <c r="AM139" s="404">
        <f t="shared" si="15"/>
        <v>22</v>
      </c>
    </row>
    <row r="140" spans="1:277" ht="20.25" customHeight="1" x14ac:dyDescent="0.35">
      <c r="A140" s="202">
        <f t="shared" si="14"/>
        <v>23</v>
      </c>
      <c r="B140" s="78" t="s">
        <v>134</v>
      </c>
      <c r="C140" s="77">
        <v>2008</v>
      </c>
      <c r="D140" s="76" t="s">
        <v>8</v>
      </c>
      <c r="E140" s="26">
        <f t="shared" si="13"/>
        <v>0</v>
      </c>
      <c r="F140" s="589"/>
      <c r="G140" s="128">
        <v>152</v>
      </c>
      <c r="H140" s="111">
        <v>0</v>
      </c>
      <c r="I140" s="128"/>
      <c r="J140" s="111"/>
      <c r="K140" s="128"/>
      <c r="L140" s="111"/>
      <c r="M140" s="128"/>
      <c r="N140" s="111"/>
      <c r="O140" s="128"/>
      <c r="P140" s="111"/>
      <c r="Q140" s="128"/>
      <c r="R140" s="111"/>
      <c r="S140" s="128"/>
      <c r="T140" s="111"/>
      <c r="U140" s="128"/>
      <c r="V140" s="111"/>
      <c r="W140" s="128"/>
      <c r="X140" s="111"/>
      <c r="Y140" s="128"/>
      <c r="Z140" s="111"/>
      <c r="AA140" s="128"/>
      <c r="AB140" s="111"/>
      <c r="AC140" s="128"/>
      <c r="AD140" s="111"/>
      <c r="AE140" s="128"/>
      <c r="AF140" s="111"/>
      <c r="AG140" s="128"/>
      <c r="AH140" s="111"/>
      <c r="AI140" s="128"/>
      <c r="AJ140" s="111"/>
      <c r="AK140" s="128"/>
      <c r="AL140" s="51"/>
      <c r="AM140" s="404">
        <f t="shared" si="15"/>
        <v>23</v>
      </c>
    </row>
    <row r="141" spans="1:277" ht="20.25" customHeight="1" x14ac:dyDescent="0.35">
      <c r="A141" s="202">
        <f t="shared" si="14"/>
        <v>24</v>
      </c>
      <c r="B141" s="232" t="s">
        <v>400</v>
      </c>
      <c r="C141" s="77">
        <v>2008</v>
      </c>
      <c r="D141" s="181" t="s">
        <v>7</v>
      </c>
      <c r="E141" s="26">
        <f t="shared" si="13"/>
        <v>0</v>
      </c>
      <c r="F141" s="589"/>
      <c r="G141" s="128">
        <v>153</v>
      </c>
      <c r="H141" s="111">
        <v>0</v>
      </c>
      <c r="I141" s="110"/>
      <c r="J141" s="111"/>
      <c r="K141" s="110"/>
      <c r="L141" s="111"/>
      <c r="M141" s="110"/>
      <c r="N141" s="111"/>
      <c r="O141" s="110"/>
      <c r="P141" s="111"/>
      <c r="Q141" s="110"/>
      <c r="R141" s="111"/>
      <c r="S141" s="110"/>
      <c r="T141" s="111"/>
      <c r="U141" s="110"/>
      <c r="V141" s="111"/>
      <c r="W141" s="110"/>
      <c r="X141" s="111"/>
      <c r="Y141" s="110"/>
      <c r="Z141" s="111"/>
      <c r="AA141" s="110"/>
      <c r="AB141" s="111"/>
      <c r="AC141" s="110"/>
      <c r="AD141" s="111"/>
      <c r="AE141" s="110"/>
      <c r="AF141" s="111"/>
      <c r="AG141" s="110"/>
      <c r="AH141" s="111"/>
      <c r="AI141" s="110"/>
      <c r="AJ141" s="111"/>
      <c r="AK141" s="110"/>
      <c r="AL141" s="51"/>
      <c r="AM141" s="404">
        <f t="shared" si="15"/>
        <v>24</v>
      </c>
    </row>
    <row r="142" spans="1:277" ht="20" customHeight="1" x14ac:dyDescent="0.35">
      <c r="A142" s="202">
        <f t="shared" si="14"/>
        <v>25</v>
      </c>
      <c r="B142" s="440" t="s">
        <v>188</v>
      </c>
      <c r="C142" s="52">
        <v>2008</v>
      </c>
      <c r="D142" s="98" t="s">
        <v>22</v>
      </c>
      <c r="E142" s="26">
        <f t="shared" si="13"/>
        <v>0</v>
      </c>
      <c r="F142" s="589"/>
      <c r="G142" s="128">
        <v>154</v>
      </c>
      <c r="H142" s="111">
        <v>0</v>
      </c>
      <c r="I142" s="128"/>
      <c r="J142" s="111"/>
      <c r="K142" s="128"/>
      <c r="L142" s="111"/>
      <c r="M142" s="128"/>
      <c r="N142" s="111"/>
      <c r="O142" s="128"/>
      <c r="P142" s="111"/>
      <c r="Q142" s="128"/>
      <c r="R142" s="111"/>
      <c r="S142" s="128"/>
      <c r="T142" s="111"/>
      <c r="U142" s="128"/>
      <c r="V142" s="111"/>
      <c r="W142" s="128"/>
      <c r="X142" s="111"/>
      <c r="Y142" s="128"/>
      <c r="Z142" s="111"/>
      <c r="AA142" s="128"/>
      <c r="AB142" s="111"/>
      <c r="AC142" s="128"/>
      <c r="AD142" s="111"/>
      <c r="AE142" s="128"/>
      <c r="AF142" s="111"/>
      <c r="AG142" s="128"/>
      <c r="AH142" s="111"/>
      <c r="AI142" s="128"/>
      <c r="AJ142" s="111"/>
      <c r="AK142" s="128"/>
      <c r="AL142" s="51"/>
      <c r="AM142" s="404">
        <f t="shared" si="15"/>
        <v>25</v>
      </c>
    </row>
    <row r="143" spans="1:277" ht="20" customHeight="1" x14ac:dyDescent="0.35">
      <c r="A143" s="202">
        <f t="shared" si="14"/>
        <v>26</v>
      </c>
      <c r="B143" s="22" t="s">
        <v>210</v>
      </c>
      <c r="C143" s="52">
        <v>2010</v>
      </c>
      <c r="D143" s="75" t="s">
        <v>38</v>
      </c>
      <c r="E143" s="26">
        <f t="shared" si="13"/>
        <v>0</v>
      </c>
      <c r="F143" s="589"/>
      <c r="G143" s="128">
        <v>157</v>
      </c>
      <c r="H143" s="111">
        <v>0</v>
      </c>
      <c r="I143" s="128"/>
      <c r="J143" s="111"/>
      <c r="K143" s="128"/>
      <c r="L143" s="111"/>
      <c r="M143" s="128"/>
      <c r="N143" s="111"/>
      <c r="O143" s="128"/>
      <c r="P143" s="111"/>
      <c r="Q143" s="128"/>
      <c r="R143" s="111"/>
      <c r="S143" s="128"/>
      <c r="T143" s="111"/>
      <c r="U143" s="128"/>
      <c r="V143" s="111"/>
      <c r="W143" s="128"/>
      <c r="X143" s="111"/>
      <c r="Y143" s="128"/>
      <c r="Z143" s="111"/>
      <c r="AA143" s="128"/>
      <c r="AB143" s="111"/>
      <c r="AC143" s="128"/>
      <c r="AD143" s="111"/>
      <c r="AE143" s="128"/>
      <c r="AF143" s="111"/>
      <c r="AG143" s="128"/>
      <c r="AH143" s="111"/>
      <c r="AI143" s="128"/>
      <c r="AJ143" s="111"/>
      <c r="AK143" s="128"/>
      <c r="AL143" s="51"/>
      <c r="AM143" s="404">
        <f t="shared" si="15"/>
        <v>26</v>
      </c>
    </row>
    <row r="144" spans="1:277" ht="20" customHeight="1" x14ac:dyDescent="0.35">
      <c r="A144" s="202">
        <f t="shared" si="14"/>
        <v>27</v>
      </c>
      <c r="B144" s="264" t="s">
        <v>143</v>
      </c>
      <c r="C144" s="77">
        <v>2009</v>
      </c>
      <c r="D144" s="134" t="s">
        <v>30</v>
      </c>
      <c r="E144" s="26">
        <f t="shared" si="13"/>
        <v>0</v>
      </c>
      <c r="F144" s="589"/>
      <c r="G144" s="110">
        <v>159</v>
      </c>
      <c r="H144" s="111">
        <v>0</v>
      </c>
      <c r="I144" s="128"/>
      <c r="J144" s="111"/>
      <c r="K144" s="128"/>
      <c r="L144" s="111"/>
      <c r="M144" s="128"/>
      <c r="N144" s="111"/>
      <c r="O144" s="128"/>
      <c r="P144" s="111"/>
      <c r="Q144" s="128"/>
      <c r="R144" s="111"/>
      <c r="S144" s="128"/>
      <c r="T144" s="111"/>
      <c r="U144" s="128"/>
      <c r="V144" s="111"/>
      <c r="W144" s="128"/>
      <c r="X144" s="111"/>
      <c r="Y144" s="128"/>
      <c r="Z144" s="111"/>
      <c r="AA144" s="128"/>
      <c r="AB144" s="111"/>
      <c r="AC144" s="128"/>
      <c r="AD144" s="111"/>
      <c r="AE144" s="128"/>
      <c r="AF144" s="111"/>
      <c r="AG144" s="128"/>
      <c r="AH144" s="111"/>
      <c r="AI144" s="128"/>
      <c r="AJ144" s="111"/>
      <c r="AK144" s="128"/>
      <c r="AL144" s="51"/>
      <c r="AM144" s="404">
        <f t="shared" si="15"/>
        <v>27</v>
      </c>
    </row>
    <row r="145" spans="1:16347" ht="20" customHeight="1" x14ac:dyDescent="0.35">
      <c r="A145" s="202">
        <f t="shared" si="14"/>
        <v>28</v>
      </c>
      <c r="B145" s="125" t="s">
        <v>436</v>
      </c>
      <c r="C145" s="62">
        <v>2008</v>
      </c>
      <c r="D145" s="133" t="s">
        <v>383</v>
      </c>
      <c r="E145" s="26">
        <f t="shared" si="13"/>
        <v>0</v>
      </c>
      <c r="F145" s="589"/>
      <c r="G145" s="128">
        <v>163</v>
      </c>
      <c r="H145" s="111">
        <v>0</v>
      </c>
      <c r="I145" s="128"/>
      <c r="J145" s="111"/>
      <c r="K145" s="128"/>
      <c r="L145" s="111"/>
      <c r="M145" s="128"/>
      <c r="N145" s="111"/>
      <c r="O145" s="128"/>
      <c r="P145" s="111"/>
      <c r="Q145" s="128"/>
      <c r="R145" s="111"/>
      <c r="S145" s="128"/>
      <c r="T145" s="111"/>
      <c r="U145" s="128"/>
      <c r="V145" s="111"/>
      <c r="W145" s="128"/>
      <c r="X145" s="111"/>
      <c r="Y145" s="128"/>
      <c r="Z145" s="111"/>
      <c r="AA145" s="128"/>
      <c r="AB145" s="111"/>
      <c r="AC145" s="128"/>
      <c r="AD145" s="111"/>
      <c r="AE145" s="128"/>
      <c r="AF145" s="111"/>
      <c r="AG145" s="128"/>
      <c r="AH145" s="111"/>
      <c r="AI145" s="128"/>
      <c r="AJ145" s="111"/>
      <c r="AK145" s="128"/>
      <c r="AL145" s="51"/>
      <c r="AM145" s="404">
        <f t="shared" si="15"/>
        <v>28</v>
      </c>
    </row>
    <row r="146" spans="1:16347" ht="20" customHeight="1" x14ac:dyDescent="0.35">
      <c r="A146" s="202">
        <f t="shared" si="14"/>
        <v>29</v>
      </c>
      <c r="B146" s="79" t="s">
        <v>51</v>
      </c>
      <c r="C146" s="77">
        <v>2008</v>
      </c>
      <c r="D146" s="138" t="s">
        <v>90</v>
      </c>
      <c r="E146" s="26">
        <f t="shared" si="13"/>
        <v>0</v>
      </c>
      <c r="F146" s="589"/>
      <c r="G146" s="128">
        <v>163</v>
      </c>
      <c r="H146" s="111">
        <v>0</v>
      </c>
      <c r="I146" s="128"/>
      <c r="J146" s="111"/>
      <c r="K146" s="128"/>
      <c r="L146" s="111"/>
      <c r="M146" s="128"/>
      <c r="N146" s="111"/>
      <c r="O146" s="128"/>
      <c r="P146" s="111"/>
      <c r="Q146" s="128"/>
      <c r="R146" s="111"/>
      <c r="S146" s="128"/>
      <c r="T146" s="111"/>
      <c r="U146" s="128"/>
      <c r="V146" s="111"/>
      <c r="W146" s="128"/>
      <c r="X146" s="111"/>
      <c r="Y146" s="128"/>
      <c r="Z146" s="111"/>
      <c r="AA146" s="128"/>
      <c r="AB146" s="111"/>
      <c r="AC146" s="128"/>
      <c r="AD146" s="111"/>
      <c r="AE146" s="128"/>
      <c r="AF146" s="111"/>
      <c r="AG146" s="128"/>
      <c r="AH146" s="111"/>
      <c r="AI146" s="128"/>
      <c r="AJ146" s="111"/>
      <c r="AK146" s="128"/>
      <c r="AL146" s="51"/>
      <c r="AM146" s="404">
        <f t="shared" si="15"/>
        <v>29</v>
      </c>
    </row>
    <row r="147" spans="1:16347" ht="20" customHeight="1" x14ac:dyDescent="0.35">
      <c r="A147" s="202">
        <f t="shared" si="14"/>
        <v>30</v>
      </c>
      <c r="B147" s="143" t="s">
        <v>219</v>
      </c>
      <c r="C147" s="77">
        <v>2009</v>
      </c>
      <c r="D147" s="555" t="s">
        <v>38</v>
      </c>
      <c r="E147" s="26">
        <f t="shared" si="13"/>
        <v>0</v>
      </c>
      <c r="F147" s="589"/>
      <c r="G147" s="128">
        <v>164</v>
      </c>
      <c r="H147" s="111">
        <v>0</v>
      </c>
      <c r="I147" s="128"/>
      <c r="J147" s="111"/>
      <c r="K147" s="128"/>
      <c r="L147" s="111"/>
      <c r="M147" s="128"/>
      <c r="N147" s="111"/>
      <c r="O147" s="128"/>
      <c r="P147" s="111"/>
      <c r="Q147" s="128"/>
      <c r="R147" s="111"/>
      <c r="S147" s="128"/>
      <c r="T147" s="111"/>
      <c r="U147" s="128"/>
      <c r="V147" s="111"/>
      <c r="W147" s="128"/>
      <c r="X147" s="111"/>
      <c r="Y147" s="128"/>
      <c r="Z147" s="111"/>
      <c r="AA147" s="128"/>
      <c r="AB147" s="111"/>
      <c r="AC147" s="128"/>
      <c r="AD147" s="111"/>
      <c r="AE147" s="128"/>
      <c r="AF147" s="111"/>
      <c r="AG147" s="128"/>
      <c r="AH147" s="111"/>
      <c r="AI147" s="128"/>
      <c r="AJ147" s="111"/>
      <c r="AK147" s="128"/>
      <c r="AL147" s="51"/>
      <c r="AM147" s="404">
        <f t="shared" si="15"/>
        <v>30</v>
      </c>
    </row>
    <row r="148" spans="1:16347" ht="20" customHeight="1" x14ac:dyDescent="0.35">
      <c r="A148" s="202">
        <f t="shared" si="14"/>
        <v>31</v>
      </c>
      <c r="B148" s="22" t="s">
        <v>209</v>
      </c>
      <c r="C148" s="52">
        <v>2010</v>
      </c>
      <c r="D148" s="75" t="s">
        <v>208</v>
      </c>
      <c r="E148" s="26">
        <f t="shared" si="13"/>
        <v>0</v>
      </c>
      <c r="F148" s="589"/>
      <c r="G148" s="128">
        <v>165</v>
      </c>
      <c r="H148" s="111">
        <v>0</v>
      </c>
      <c r="I148" s="128"/>
      <c r="J148" s="111"/>
      <c r="K148" s="128"/>
      <c r="L148" s="111"/>
      <c r="M148" s="128"/>
      <c r="N148" s="111"/>
      <c r="O148" s="128"/>
      <c r="P148" s="111"/>
      <c r="Q148" s="128"/>
      <c r="R148" s="111"/>
      <c r="S148" s="128"/>
      <c r="T148" s="111"/>
      <c r="U148" s="128"/>
      <c r="V148" s="111"/>
      <c r="W148" s="128"/>
      <c r="X148" s="111"/>
      <c r="Y148" s="128"/>
      <c r="Z148" s="111"/>
      <c r="AA148" s="128"/>
      <c r="AB148" s="111"/>
      <c r="AC148" s="128"/>
      <c r="AD148" s="111"/>
      <c r="AE148" s="128"/>
      <c r="AF148" s="111"/>
      <c r="AG148" s="128"/>
      <c r="AH148" s="111"/>
      <c r="AI148" s="128"/>
      <c r="AJ148" s="111"/>
      <c r="AK148" s="128"/>
      <c r="AL148" s="51"/>
      <c r="AM148" s="404">
        <f t="shared" si="15"/>
        <v>31</v>
      </c>
    </row>
    <row r="149" spans="1:16347" ht="20" hidden="1" customHeight="1" x14ac:dyDescent="0.35">
      <c r="A149" s="202">
        <f t="shared" si="14"/>
        <v>32</v>
      </c>
      <c r="B149" s="143" t="s">
        <v>221</v>
      </c>
      <c r="C149" s="77">
        <v>2009</v>
      </c>
      <c r="D149" s="157" t="s">
        <v>28</v>
      </c>
      <c r="E149" s="26">
        <f t="shared" si="13"/>
        <v>0</v>
      </c>
      <c r="F149" s="589"/>
      <c r="G149" s="128"/>
      <c r="H149" s="111"/>
      <c r="I149" s="110"/>
      <c r="J149" s="111"/>
      <c r="K149" s="110"/>
      <c r="L149" s="111"/>
      <c r="M149" s="110"/>
      <c r="N149" s="111"/>
      <c r="O149" s="110"/>
      <c r="P149" s="111"/>
      <c r="Q149" s="110"/>
      <c r="R149" s="111"/>
      <c r="S149" s="110"/>
      <c r="T149" s="111"/>
      <c r="U149" s="110"/>
      <c r="V149" s="111"/>
      <c r="W149" s="110"/>
      <c r="X149" s="111"/>
      <c r="Y149" s="110"/>
      <c r="Z149" s="111"/>
      <c r="AA149" s="110"/>
      <c r="AB149" s="111"/>
      <c r="AC149" s="110"/>
      <c r="AD149" s="111"/>
      <c r="AE149" s="110"/>
      <c r="AF149" s="111"/>
      <c r="AG149" s="110"/>
      <c r="AH149" s="111"/>
      <c r="AI149" s="110"/>
      <c r="AJ149" s="111"/>
      <c r="AK149" s="110"/>
      <c r="AL149" s="51"/>
      <c r="AM149" s="404">
        <f t="shared" si="15"/>
        <v>32</v>
      </c>
    </row>
    <row r="150" spans="1:16347" ht="20" hidden="1" customHeight="1" x14ac:dyDescent="0.35">
      <c r="A150" s="202">
        <f t="shared" si="14"/>
        <v>33</v>
      </c>
      <c r="B150" s="362" t="s">
        <v>241</v>
      </c>
      <c r="C150" s="52">
        <v>2009</v>
      </c>
      <c r="D150" s="183" t="s">
        <v>19</v>
      </c>
      <c r="E150" s="26">
        <f t="shared" ref="E150:E181" si="17">H150+J150+L150+N150+P150+R150+T150+V150+X150+Z150+AB150+AD150+AF150+AH150+AJ150+AL150</f>
        <v>0</v>
      </c>
      <c r="F150" s="589"/>
      <c r="G150" s="128"/>
      <c r="H150" s="126"/>
      <c r="I150" s="128"/>
      <c r="J150" s="126"/>
      <c r="K150" s="128"/>
      <c r="L150" s="126"/>
      <c r="M150" s="128"/>
      <c r="N150" s="126"/>
      <c r="O150" s="128"/>
      <c r="P150" s="126"/>
      <c r="Q150" s="128"/>
      <c r="R150" s="126"/>
      <c r="S150" s="128"/>
      <c r="T150" s="126"/>
      <c r="U150" s="128"/>
      <c r="V150" s="126"/>
      <c r="W150" s="128"/>
      <c r="X150" s="126"/>
      <c r="Y150" s="128"/>
      <c r="Z150" s="126"/>
      <c r="AA150" s="128"/>
      <c r="AB150" s="126"/>
      <c r="AC150" s="128"/>
      <c r="AD150" s="126"/>
      <c r="AE150" s="128"/>
      <c r="AF150" s="126"/>
      <c r="AG150" s="128"/>
      <c r="AH150" s="126"/>
      <c r="AI150" s="128"/>
      <c r="AJ150" s="126"/>
      <c r="AK150" s="128"/>
      <c r="AL150" s="449"/>
      <c r="AM150" s="404">
        <f t="shared" si="15"/>
        <v>33</v>
      </c>
    </row>
    <row r="151" spans="1:16347" ht="20" hidden="1" customHeight="1" x14ac:dyDescent="0.35">
      <c r="A151" s="202">
        <f t="shared" si="14"/>
        <v>34</v>
      </c>
      <c r="B151" s="125" t="s">
        <v>386</v>
      </c>
      <c r="C151" s="62">
        <v>2008</v>
      </c>
      <c r="D151" s="133" t="s">
        <v>7</v>
      </c>
      <c r="E151" s="26">
        <f t="shared" si="17"/>
        <v>0</v>
      </c>
      <c r="F151" s="589"/>
      <c r="G151" s="128"/>
      <c r="H151" s="126"/>
      <c r="I151" s="128"/>
      <c r="J151" s="111"/>
      <c r="K151" s="128"/>
      <c r="L151" s="111"/>
      <c r="M151" s="128"/>
      <c r="N151" s="111"/>
      <c r="O151" s="128"/>
      <c r="P151" s="111"/>
      <c r="Q151" s="128"/>
      <c r="R151" s="111"/>
      <c r="S151" s="128"/>
      <c r="T151" s="111"/>
      <c r="U151" s="128"/>
      <c r="V151" s="111"/>
      <c r="W151" s="128"/>
      <c r="X151" s="111"/>
      <c r="Y151" s="128"/>
      <c r="Z151" s="111"/>
      <c r="AA151" s="128"/>
      <c r="AB151" s="111"/>
      <c r="AC151" s="128"/>
      <c r="AD151" s="111"/>
      <c r="AE151" s="128"/>
      <c r="AF151" s="111"/>
      <c r="AG151" s="128"/>
      <c r="AH151" s="111"/>
      <c r="AI151" s="128"/>
      <c r="AJ151" s="111"/>
      <c r="AK151" s="128"/>
      <c r="AL151" s="51"/>
      <c r="AM151" s="404">
        <f t="shared" si="15"/>
        <v>34</v>
      </c>
    </row>
    <row r="152" spans="1:16347" ht="20" hidden="1" customHeight="1" x14ac:dyDescent="0.35">
      <c r="A152" s="202">
        <f t="shared" si="14"/>
        <v>35</v>
      </c>
      <c r="B152" s="552" t="s">
        <v>545</v>
      </c>
      <c r="C152" s="52">
        <v>2009</v>
      </c>
      <c r="D152" s="385" t="s">
        <v>44</v>
      </c>
      <c r="E152" s="26">
        <f t="shared" si="17"/>
        <v>0</v>
      </c>
      <c r="F152" s="589"/>
      <c r="G152" s="128"/>
      <c r="H152" s="111"/>
      <c r="I152" s="128"/>
      <c r="J152" s="111"/>
      <c r="K152" s="128"/>
      <c r="L152" s="111"/>
      <c r="M152" s="128"/>
      <c r="N152" s="111"/>
      <c r="O152" s="128"/>
      <c r="P152" s="111"/>
      <c r="Q152" s="128"/>
      <c r="R152" s="111"/>
      <c r="S152" s="128"/>
      <c r="T152" s="111"/>
      <c r="U152" s="128"/>
      <c r="V152" s="111"/>
      <c r="W152" s="128"/>
      <c r="X152" s="111"/>
      <c r="Y152" s="128"/>
      <c r="Z152" s="111"/>
      <c r="AA152" s="128"/>
      <c r="AB152" s="111"/>
      <c r="AC152" s="128"/>
      <c r="AD152" s="111"/>
      <c r="AE152" s="128"/>
      <c r="AF152" s="111"/>
      <c r="AG152" s="128"/>
      <c r="AH152" s="111"/>
      <c r="AI152" s="128"/>
      <c r="AJ152" s="111"/>
      <c r="AK152" s="128"/>
      <c r="AL152" s="51"/>
      <c r="AM152" s="404">
        <f t="shared" si="15"/>
        <v>35</v>
      </c>
    </row>
    <row r="153" spans="1:16347" ht="20" hidden="1" customHeight="1" x14ac:dyDescent="0.35">
      <c r="A153" s="202">
        <f t="shared" si="14"/>
        <v>36</v>
      </c>
      <c r="B153" s="22" t="s">
        <v>392</v>
      </c>
      <c r="C153" s="52">
        <v>2010</v>
      </c>
      <c r="D153" s="75" t="s">
        <v>393</v>
      </c>
      <c r="E153" s="26">
        <f t="shared" si="17"/>
        <v>0</v>
      </c>
      <c r="F153" s="589"/>
      <c r="G153" s="128"/>
      <c r="H153" s="111"/>
      <c r="I153" s="128"/>
      <c r="J153" s="111"/>
      <c r="K153" s="128"/>
      <c r="L153" s="111"/>
      <c r="M153" s="128"/>
      <c r="N153" s="111"/>
      <c r="O153" s="128"/>
      <c r="P153" s="111"/>
      <c r="Q153" s="128"/>
      <c r="R153" s="111"/>
      <c r="S153" s="128"/>
      <c r="T153" s="111"/>
      <c r="U153" s="128"/>
      <c r="V153" s="111"/>
      <c r="W153" s="128"/>
      <c r="X153" s="111"/>
      <c r="Y153" s="128"/>
      <c r="Z153" s="111"/>
      <c r="AA153" s="128"/>
      <c r="AB153" s="111"/>
      <c r="AC153" s="128"/>
      <c r="AD153" s="111"/>
      <c r="AE153" s="128"/>
      <c r="AF153" s="111"/>
      <c r="AG153" s="128"/>
      <c r="AH153" s="111"/>
      <c r="AI153" s="128"/>
      <c r="AJ153" s="111"/>
      <c r="AK153" s="128"/>
      <c r="AL153" s="51"/>
      <c r="AM153" s="404">
        <f t="shared" si="15"/>
        <v>36</v>
      </c>
    </row>
    <row r="154" spans="1:16347" ht="20" hidden="1" customHeight="1" x14ac:dyDescent="0.35">
      <c r="A154" s="202">
        <f t="shared" si="14"/>
        <v>37</v>
      </c>
      <c r="B154" s="419" t="s">
        <v>586</v>
      </c>
      <c r="C154" s="52">
        <v>2008</v>
      </c>
      <c r="D154" s="420" t="s">
        <v>539</v>
      </c>
      <c r="E154" s="26">
        <f t="shared" si="17"/>
        <v>0</v>
      </c>
      <c r="F154" s="589"/>
      <c r="G154" s="110"/>
      <c r="H154" s="126"/>
      <c r="I154" s="128"/>
      <c r="J154" s="111"/>
      <c r="K154" s="128"/>
      <c r="L154" s="111"/>
      <c r="M154" s="128"/>
      <c r="N154" s="111"/>
      <c r="O154" s="128"/>
      <c r="P154" s="111"/>
      <c r="Q154" s="128"/>
      <c r="R154" s="111"/>
      <c r="S154" s="128"/>
      <c r="T154" s="111"/>
      <c r="U154" s="128"/>
      <c r="V154" s="111"/>
      <c r="W154" s="128"/>
      <c r="X154" s="111"/>
      <c r="Y154" s="128"/>
      <c r="Z154" s="111"/>
      <c r="AA154" s="128"/>
      <c r="AB154" s="111"/>
      <c r="AC154" s="128"/>
      <c r="AD154" s="111"/>
      <c r="AE154" s="128"/>
      <c r="AF154" s="111"/>
      <c r="AG154" s="128"/>
      <c r="AH154" s="111"/>
      <c r="AI154" s="128"/>
      <c r="AJ154" s="111"/>
      <c r="AK154" s="128"/>
      <c r="AL154" s="51"/>
      <c r="AM154" s="404">
        <f t="shared" si="15"/>
        <v>37</v>
      </c>
    </row>
    <row r="155" spans="1:16347" ht="20" hidden="1" customHeight="1" x14ac:dyDescent="0.35">
      <c r="A155" s="202">
        <f t="shared" si="14"/>
        <v>38</v>
      </c>
      <c r="B155" s="213" t="s">
        <v>370</v>
      </c>
      <c r="C155" s="77">
        <v>2009</v>
      </c>
      <c r="D155" s="214" t="s">
        <v>371</v>
      </c>
      <c r="E155" s="26">
        <f t="shared" si="17"/>
        <v>0</v>
      </c>
      <c r="F155" s="589"/>
      <c r="G155" s="110"/>
      <c r="H155" s="126"/>
      <c r="I155" s="128"/>
      <c r="J155" s="111"/>
      <c r="K155" s="128"/>
      <c r="L155" s="111"/>
      <c r="M155" s="128"/>
      <c r="N155" s="111"/>
      <c r="O155" s="128"/>
      <c r="P155" s="111"/>
      <c r="Q155" s="128"/>
      <c r="R155" s="111"/>
      <c r="S155" s="128"/>
      <c r="T155" s="111"/>
      <c r="U155" s="128"/>
      <c r="V155" s="111"/>
      <c r="W155" s="128"/>
      <c r="X155" s="111"/>
      <c r="Y155" s="128"/>
      <c r="Z155" s="111"/>
      <c r="AA155" s="128"/>
      <c r="AB155" s="111"/>
      <c r="AC155" s="128"/>
      <c r="AD155" s="111"/>
      <c r="AE155" s="128"/>
      <c r="AF155" s="111"/>
      <c r="AG155" s="128"/>
      <c r="AH155" s="111"/>
      <c r="AI155" s="128"/>
      <c r="AJ155" s="111"/>
      <c r="AK155" s="128"/>
      <c r="AL155" s="51"/>
      <c r="AM155" s="404">
        <f t="shared" si="15"/>
        <v>38</v>
      </c>
      <c r="AN155" s="109"/>
      <c r="AO155" s="109"/>
    </row>
    <row r="156" spans="1:16347" s="30" customFormat="1" ht="20" hidden="1" customHeight="1" x14ac:dyDescent="0.35">
      <c r="A156" s="202">
        <f t="shared" si="14"/>
        <v>39</v>
      </c>
      <c r="B156" s="81" t="s">
        <v>144</v>
      </c>
      <c r="C156" s="52">
        <v>2010</v>
      </c>
      <c r="D156" s="75" t="s">
        <v>23</v>
      </c>
      <c r="E156" s="26">
        <f t="shared" si="17"/>
        <v>0</v>
      </c>
      <c r="F156" s="589"/>
      <c r="G156" s="128"/>
      <c r="H156" s="111"/>
      <c r="I156" s="128"/>
      <c r="J156" s="111"/>
      <c r="K156" s="128"/>
      <c r="L156" s="111"/>
      <c r="M156" s="128"/>
      <c r="N156" s="111"/>
      <c r="O156" s="128"/>
      <c r="P156" s="111"/>
      <c r="Q156" s="128"/>
      <c r="R156" s="111"/>
      <c r="S156" s="128"/>
      <c r="T156" s="111"/>
      <c r="U156" s="128"/>
      <c r="V156" s="111"/>
      <c r="W156" s="128"/>
      <c r="X156" s="111"/>
      <c r="Y156" s="128"/>
      <c r="Z156" s="111"/>
      <c r="AA156" s="128"/>
      <c r="AB156" s="111"/>
      <c r="AC156" s="128"/>
      <c r="AD156" s="111"/>
      <c r="AE156" s="128"/>
      <c r="AF156" s="111"/>
      <c r="AG156" s="128"/>
      <c r="AH156" s="111"/>
      <c r="AI156" s="128"/>
      <c r="AJ156" s="111"/>
      <c r="AK156" s="128"/>
      <c r="AL156" s="51"/>
      <c r="AM156" s="404">
        <f t="shared" si="15"/>
        <v>39</v>
      </c>
      <c r="AN156" s="17"/>
      <c r="AO156" s="17"/>
      <c r="AP156" s="109"/>
      <c r="AQ156" s="109"/>
      <c r="AR156" s="109"/>
      <c r="AS156" s="109"/>
      <c r="AT156" s="109"/>
      <c r="AU156" s="109"/>
      <c r="AV156" s="109"/>
      <c r="AW156" s="109"/>
      <c r="AX156" s="109"/>
      <c r="AY156" s="109"/>
      <c r="AZ156" s="109"/>
      <c r="BA156" s="109"/>
      <c r="BB156" s="109"/>
      <c r="BC156" s="109"/>
      <c r="BD156" s="17"/>
      <c r="BE156" s="627"/>
      <c r="BF156" s="628"/>
      <c r="BG156" s="628"/>
      <c r="BH156" s="628"/>
      <c r="BI156" s="628"/>
      <c r="BJ156" s="628"/>
      <c r="BK156" s="628"/>
      <c r="BL156" s="628"/>
      <c r="BM156" s="628"/>
      <c r="BN156" s="628"/>
      <c r="BO156" s="628"/>
      <c r="BP156" s="628"/>
      <c r="BQ156" s="628"/>
      <c r="BR156" s="628"/>
      <c r="BS156" s="628"/>
      <c r="BT156" s="628"/>
      <c r="BU156" s="628"/>
      <c r="BV156" s="628"/>
      <c r="BW156" s="628"/>
      <c r="BX156" s="628"/>
      <c r="BY156" s="628"/>
      <c r="BZ156" s="628"/>
      <c r="CA156" s="628"/>
      <c r="CB156" s="628"/>
      <c r="CC156" s="628"/>
      <c r="CD156" s="628"/>
      <c r="CE156" s="628"/>
      <c r="CF156" s="628"/>
      <c r="CG156" s="628"/>
      <c r="CH156" s="628"/>
      <c r="CI156" s="628"/>
      <c r="CJ156" s="627"/>
      <c r="CK156" s="628"/>
      <c r="CL156" s="628"/>
      <c r="CM156" s="628"/>
      <c r="CN156" s="628"/>
      <c r="CO156" s="628"/>
      <c r="CP156" s="628"/>
      <c r="CQ156" s="628"/>
      <c r="CR156" s="628"/>
      <c r="CS156" s="628"/>
      <c r="CT156" s="628"/>
      <c r="CU156" s="628"/>
      <c r="CV156" s="628"/>
      <c r="CW156" s="628"/>
      <c r="CX156" s="628"/>
      <c r="CY156" s="628"/>
      <c r="CZ156" s="628"/>
      <c r="DA156" s="628"/>
      <c r="DB156" s="628"/>
      <c r="DC156" s="628"/>
      <c r="DD156" s="628"/>
      <c r="DE156" s="628"/>
      <c r="DF156" s="628"/>
      <c r="DG156" s="628"/>
      <c r="DH156" s="628"/>
      <c r="DI156" s="628"/>
      <c r="DJ156" s="628"/>
      <c r="DK156" s="628"/>
      <c r="DL156" s="628"/>
      <c r="DM156" s="628"/>
      <c r="DN156" s="628"/>
      <c r="DO156" s="627"/>
      <c r="DP156" s="628"/>
      <c r="DQ156" s="628"/>
      <c r="DR156" s="628"/>
      <c r="DS156" s="628"/>
      <c r="DT156" s="628"/>
      <c r="DU156" s="628"/>
      <c r="DV156" s="628"/>
      <c r="DW156" s="628"/>
      <c r="DX156" s="628"/>
      <c r="DY156" s="628"/>
      <c r="DZ156" s="628"/>
      <c r="EA156" s="628"/>
      <c r="EB156" s="628"/>
      <c r="EC156" s="628"/>
      <c r="ED156" s="628"/>
      <c r="EE156" s="628"/>
      <c r="EF156" s="628"/>
      <c r="EG156" s="628"/>
      <c r="EH156" s="628"/>
      <c r="EI156" s="628"/>
      <c r="EJ156" s="628"/>
      <c r="EK156" s="628"/>
      <c r="EL156" s="628"/>
      <c r="EM156" s="628"/>
      <c r="EN156" s="628"/>
      <c r="EO156" s="628"/>
      <c r="EP156" s="628"/>
      <c r="EQ156" s="628"/>
      <c r="ER156" s="628"/>
      <c r="ES156" s="628"/>
      <c r="ET156" s="627"/>
      <c r="EU156" s="628"/>
      <c r="EV156" s="628"/>
      <c r="EW156" s="628"/>
      <c r="EX156" s="628"/>
      <c r="EY156" s="628"/>
      <c r="EZ156" s="628"/>
      <c r="FA156" s="628"/>
      <c r="FB156" s="628"/>
      <c r="FC156" s="628"/>
      <c r="FD156" s="628"/>
      <c r="FE156" s="628"/>
      <c r="FF156" s="628"/>
      <c r="FG156" s="628"/>
      <c r="FH156" s="628"/>
      <c r="FI156" s="628"/>
      <c r="FJ156" s="628"/>
      <c r="FK156" s="628"/>
      <c r="FL156" s="628"/>
      <c r="FM156" s="628"/>
      <c r="FN156" s="628"/>
      <c r="FO156" s="628"/>
      <c r="FP156" s="628"/>
      <c r="FQ156" s="628"/>
      <c r="FR156" s="628"/>
      <c r="FS156" s="628"/>
      <c r="FT156" s="628"/>
      <c r="FU156" s="628"/>
      <c r="FV156" s="628"/>
      <c r="FW156" s="628"/>
      <c r="FX156" s="628"/>
      <c r="FY156" s="627"/>
      <c r="FZ156" s="628"/>
      <c r="GA156" s="628"/>
      <c r="GB156" s="628"/>
      <c r="GC156" s="628"/>
      <c r="GD156" s="628"/>
      <c r="GE156" s="628"/>
      <c r="GF156" s="628"/>
      <c r="GG156" s="628"/>
      <c r="GH156" s="628"/>
      <c r="GI156" s="628"/>
      <c r="GJ156" s="628"/>
      <c r="GK156" s="628"/>
      <c r="GL156" s="628"/>
      <c r="GM156" s="628"/>
      <c r="GN156" s="628"/>
      <c r="GO156" s="628"/>
      <c r="GP156" s="628"/>
      <c r="GQ156" s="628"/>
      <c r="GR156" s="628"/>
      <c r="GS156" s="628"/>
      <c r="GT156" s="628"/>
      <c r="GU156" s="628"/>
      <c r="GV156" s="628"/>
      <c r="GW156" s="628"/>
      <c r="GX156" s="628"/>
      <c r="GY156" s="628"/>
      <c r="GZ156" s="628"/>
      <c r="HA156" s="628"/>
      <c r="HB156" s="628"/>
      <c r="HC156" s="628"/>
      <c r="HD156" s="627"/>
      <c r="HE156" s="628"/>
      <c r="HF156" s="628"/>
      <c r="HG156" s="628"/>
      <c r="HH156" s="628"/>
      <c r="HI156" s="628"/>
      <c r="HJ156" s="628"/>
      <c r="HK156" s="628"/>
      <c r="HL156" s="628"/>
      <c r="HM156" s="628"/>
      <c r="HN156" s="628"/>
      <c r="HO156" s="628"/>
      <c r="HP156" s="628"/>
      <c r="HQ156" s="628"/>
      <c r="HR156" s="628"/>
      <c r="HS156" s="628"/>
      <c r="HT156" s="628"/>
      <c r="HU156" s="628"/>
      <c r="HV156" s="628"/>
      <c r="HW156" s="628"/>
      <c r="HX156" s="628"/>
      <c r="HY156" s="628"/>
      <c r="HZ156" s="628"/>
      <c r="IA156" s="628"/>
      <c r="IB156" s="628"/>
      <c r="IC156" s="628"/>
      <c r="ID156" s="628"/>
      <c r="IE156" s="628"/>
      <c r="IF156" s="628"/>
      <c r="IG156" s="628"/>
      <c r="IH156" s="628"/>
      <c r="II156" s="627"/>
      <c r="IJ156" s="628"/>
      <c r="IK156" s="628"/>
      <c r="IL156" s="628"/>
      <c r="IM156" s="628"/>
      <c r="IN156" s="628"/>
      <c r="IO156" s="628"/>
      <c r="IP156" s="628"/>
      <c r="IQ156" s="628"/>
      <c r="IR156" s="628"/>
      <c r="IS156" s="628"/>
      <c r="IT156" s="628"/>
      <c r="IU156" s="628"/>
      <c r="IV156" s="628"/>
      <c r="IW156" s="628"/>
      <c r="IX156" s="628"/>
      <c r="IY156" s="628"/>
      <c r="IZ156" s="628"/>
      <c r="JA156" s="628"/>
      <c r="JB156" s="628"/>
      <c r="JC156" s="628"/>
      <c r="JD156" s="628"/>
      <c r="JE156" s="628"/>
      <c r="JF156" s="628"/>
      <c r="JG156" s="628"/>
      <c r="JH156" s="628"/>
      <c r="JI156" s="628"/>
      <c r="JJ156" s="628"/>
      <c r="JK156" s="628"/>
      <c r="JL156" s="628"/>
      <c r="JM156" s="628"/>
      <c r="JN156" s="627"/>
      <c r="JO156" s="628"/>
      <c r="JP156" s="628"/>
      <c r="JQ156" s="628"/>
      <c r="JR156" s="628"/>
      <c r="JS156" s="628"/>
      <c r="JT156" s="628"/>
      <c r="JU156" s="628"/>
      <c r="JV156" s="628"/>
      <c r="JW156" s="628"/>
      <c r="JX156" s="628"/>
      <c r="JY156" s="628"/>
      <c r="JZ156" s="628"/>
      <c r="KA156" s="628"/>
      <c r="KB156" s="628"/>
      <c r="KC156" s="628"/>
      <c r="KD156" s="628"/>
      <c r="KE156" s="628"/>
      <c r="KF156" s="628"/>
      <c r="KG156" s="628"/>
      <c r="KH156" s="628"/>
      <c r="KI156" s="628"/>
      <c r="KJ156" s="628"/>
      <c r="KK156" s="628"/>
      <c r="KL156" s="628"/>
      <c r="KM156" s="628"/>
      <c r="KN156" s="628"/>
      <c r="KO156" s="628"/>
      <c r="KP156" s="628"/>
      <c r="KQ156" s="628"/>
      <c r="KR156" s="628"/>
      <c r="KS156" s="627"/>
      <c r="KT156" s="628"/>
      <c r="KU156" s="628"/>
      <c r="KV156" s="628"/>
      <c r="KW156" s="628"/>
      <c r="KX156" s="628"/>
      <c r="KY156" s="628"/>
      <c r="KZ156" s="628"/>
      <c r="LA156" s="628"/>
      <c r="LB156" s="628"/>
      <c r="LC156" s="628"/>
      <c r="LD156" s="628"/>
      <c r="LE156" s="628"/>
      <c r="LF156" s="628"/>
      <c r="LG156" s="628"/>
      <c r="LH156" s="628"/>
      <c r="LI156" s="628"/>
      <c r="LJ156" s="628"/>
      <c r="LK156" s="628"/>
      <c r="LL156" s="628"/>
      <c r="LM156" s="628"/>
      <c r="LN156" s="628"/>
      <c r="LO156" s="628"/>
      <c r="LP156" s="628"/>
      <c r="LQ156" s="628"/>
      <c r="LR156" s="628"/>
      <c r="LS156" s="628"/>
      <c r="LT156" s="628"/>
      <c r="LU156" s="628"/>
      <c r="LV156" s="628"/>
      <c r="LW156" s="628"/>
      <c r="LX156" s="627"/>
      <c r="LY156" s="628"/>
      <c r="LZ156" s="628"/>
      <c r="MA156" s="628"/>
      <c r="MB156" s="628"/>
      <c r="MC156" s="628"/>
      <c r="MD156" s="628"/>
      <c r="ME156" s="628"/>
      <c r="MF156" s="628"/>
      <c r="MG156" s="628"/>
      <c r="MH156" s="628"/>
      <c r="MI156" s="628"/>
      <c r="MJ156" s="628"/>
      <c r="MK156" s="628"/>
      <c r="ML156" s="628"/>
      <c r="MM156" s="628"/>
      <c r="MN156" s="628"/>
      <c r="MO156" s="628"/>
      <c r="MP156" s="628"/>
      <c r="MQ156" s="628"/>
      <c r="MR156" s="628"/>
      <c r="MS156" s="628"/>
      <c r="MT156" s="628"/>
      <c r="MU156" s="628"/>
      <c r="MV156" s="628"/>
      <c r="MW156" s="628"/>
      <c r="MX156" s="628"/>
      <c r="MY156" s="628"/>
      <c r="MZ156" s="628"/>
      <c r="NA156" s="628"/>
      <c r="NB156" s="628"/>
      <c r="NC156" s="627"/>
      <c r="ND156" s="628"/>
      <c r="NE156" s="628"/>
      <c r="NF156" s="628"/>
      <c r="NG156" s="628"/>
      <c r="NH156" s="628"/>
      <c r="NI156" s="628"/>
      <c r="NJ156" s="628"/>
      <c r="NK156" s="628"/>
      <c r="NL156" s="628"/>
      <c r="NM156" s="628"/>
      <c r="NN156" s="628"/>
      <c r="NO156" s="628"/>
      <c r="NP156" s="628"/>
      <c r="NQ156" s="628"/>
      <c r="NR156" s="628"/>
      <c r="NS156" s="628"/>
      <c r="NT156" s="628"/>
      <c r="NU156" s="628"/>
      <c r="NV156" s="628"/>
      <c r="NW156" s="628"/>
      <c r="NX156" s="628"/>
      <c r="NY156" s="628"/>
      <c r="NZ156" s="628"/>
      <c r="OA156" s="628"/>
      <c r="OB156" s="628"/>
      <c r="OC156" s="628"/>
      <c r="OD156" s="628"/>
      <c r="OE156" s="628"/>
      <c r="OF156" s="628"/>
      <c r="OG156" s="628"/>
      <c r="OH156" s="627"/>
      <c r="OI156" s="628"/>
      <c r="OJ156" s="628"/>
      <c r="OK156" s="628"/>
      <c r="OL156" s="628"/>
      <c r="OM156" s="628"/>
      <c r="ON156" s="628"/>
      <c r="OO156" s="628"/>
      <c r="OP156" s="628"/>
      <c r="OQ156" s="628"/>
      <c r="OR156" s="628"/>
      <c r="OS156" s="628"/>
      <c r="OT156" s="628"/>
      <c r="OU156" s="628"/>
      <c r="OV156" s="628"/>
      <c r="OW156" s="628"/>
      <c r="OX156" s="628"/>
      <c r="OY156" s="628"/>
      <c r="OZ156" s="628"/>
      <c r="PA156" s="628"/>
      <c r="PB156" s="628"/>
      <c r="PC156" s="628"/>
      <c r="PD156" s="628"/>
      <c r="PE156" s="628"/>
      <c r="PF156" s="628"/>
      <c r="PG156" s="628"/>
      <c r="PH156" s="628"/>
      <c r="PI156" s="628"/>
      <c r="PJ156" s="628"/>
      <c r="PK156" s="628"/>
      <c r="PL156" s="628"/>
      <c r="PM156" s="627"/>
      <c r="PN156" s="628"/>
      <c r="PO156" s="628"/>
      <c r="PP156" s="628"/>
      <c r="PQ156" s="628"/>
      <c r="PR156" s="628"/>
      <c r="PS156" s="628"/>
      <c r="PT156" s="628"/>
      <c r="PU156" s="628"/>
      <c r="PV156" s="628"/>
      <c r="PW156" s="628"/>
      <c r="PX156" s="628"/>
      <c r="PY156" s="628"/>
      <c r="PZ156" s="628"/>
      <c r="QA156" s="628"/>
      <c r="QB156" s="628"/>
      <c r="QC156" s="628"/>
      <c r="QD156" s="628"/>
      <c r="QE156" s="628"/>
      <c r="QF156" s="628"/>
      <c r="QG156" s="628"/>
      <c r="QH156" s="628"/>
      <c r="QI156" s="628"/>
      <c r="QJ156" s="628"/>
      <c r="QK156" s="628"/>
      <c r="QL156" s="628"/>
      <c r="QM156" s="628"/>
      <c r="QN156" s="628"/>
      <c r="QO156" s="628"/>
      <c r="QP156" s="628"/>
      <c r="QQ156" s="628"/>
      <c r="QR156" s="627"/>
      <c r="QS156" s="628"/>
      <c r="QT156" s="628"/>
      <c r="QU156" s="628"/>
      <c r="QV156" s="628"/>
      <c r="QW156" s="628"/>
      <c r="QX156" s="628"/>
      <c r="QY156" s="628"/>
      <c r="QZ156" s="628"/>
      <c r="RA156" s="628"/>
      <c r="RB156" s="628"/>
      <c r="RC156" s="628"/>
      <c r="RD156" s="628"/>
      <c r="RE156" s="628"/>
      <c r="RF156" s="628"/>
      <c r="RG156" s="628"/>
      <c r="RH156" s="628"/>
      <c r="RI156" s="628"/>
      <c r="RJ156" s="628"/>
      <c r="RK156" s="628"/>
      <c r="RL156" s="628"/>
      <c r="RM156" s="628"/>
      <c r="RN156" s="628"/>
      <c r="RO156" s="628"/>
      <c r="RP156" s="628"/>
      <c r="RQ156" s="628"/>
      <c r="RR156" s="628"/>
      <c r="RS156" s="628"/>
      <c r="RT156" s="628"/>
      <c r="RU156" s="628"/>
      <c r="RV156" s="628"/>
      <c r="RW156" s="627"/>
      <c r="RX156" s="628"/>
      <c r="RY156" s="628"/>
      <c r="RZ156" s="628"/>
      <c r="SA156" s="628"/>
      <c r="SB156" s="628"/>
      <c r="SC156" s="628"/>
      <c r="SD156" s="628"/>
      <c r="SE156" s="628"/>
      <c r="SF156" s="628"/>
      <c r="SG156" s="628"/>
      <c r="SH156" s="628"/>
      <c r="SI156" s="628"/>
      <c r="SJ156" s="628"/>
      <c r="SK156" s="628"/>
      <c r="SL156" s="628"/>
      <c r="SM156" s="628"/>
      <c r="SN156" s="628"/>
      <c r="SO156" s="628"/>
      <c r="SP156" s="628"/>
      <c r="SQ156" s="628"/>
      <c r="SR156" s="628"/>
      <c r="SS156" s="628"/>
      <c r="ST156" s="628"/>
      <c r="SU156" s="628"/>
      <c r="SV156" s="628"/>
      <c r="SW156" s="628"/>
      <c r="SX156" s="628"/>
      <c r="SY156" s="628"/>
      <c r="SZ156" s="628"/>
      <c r="TA156" s="628"/>
      <c r="TB156" s="627"/>
      <c r="TC156" s="628"/>
      <c r="TD156" s="628"/>
      <c r="TE156" s="628"/>
      <c r="TF156" s="628"/>
      <c r="TG156" s="628"/>
      <c r="TH156" s="628"/>
      <c r="TI156" s="628"/>
      <c r="TJ156" s="628"/>
      <c r="TK156" s="628"/>
      <c r="TL156" s="628"/>
      <c r="TM156" s="628"/>
      <c r="TN156" s="628"/>
      <c r="TO156" s="628"/>
      <c r="TP156" s="628"/>
      <c r="TQ156" s="628"/>
      <c r="TR156" s="628"/>
      <c r="TS156" s="628"/>
      <c r="TT156" s="628"/>
      <c r="TU156" s="628"/>
      <c r="TV156" s="628"/>
      <c r="TW156" s="628"/>
      <c r="TX156" s="628"/>
      <c r="TY156" s="628"/>
      <c r="TZ156" s="628"/>
      <c r="UA156" s="628"/>
      <c r="UB156" s="628"/>
      <c r="UC156" s="628"/>
      <c r="UD156" s="628"/>
      <c r="UE156" s="628"/>
      <c r="UF156" s="628"/>
      <c r="UG156" s="627"/>
      <c r="UH156" s="628"/>
      <c r="UI156" s="628"/>
      <c r="UJ156" s="628"/>
      <c r="UK156" s="628"/>
      <c r="UL156" s="628"/>
      <c r="UM156" s="628"/>
      <c r="UN156" s="628"/>
      <c r="UO156" s="628"/>
      <c r="UP156" s="628"/>
      <c r="UQ156" s="628"/>
      <c r="UR156" s="628"/>
      <c r="US156" s="628"/>
      <c r="UT156" s="628"/>
      <c r="UU156" s="628"/>
      <c r="UV156" s="628"/>
      <c r="UW156" s="628"/>
      <c r="UX156" s="628"/>
      <c r="UY156" s="628"/>
      <c r="UZ156" s="628"/>
      <c r="VA156" s="628"/>
      <c r="VB156" s="628"/>
      <c r="VC156" s="628"/>
      <c r="VD156" s="628"/>
      <c r="VE156" s="628"/>
      <c r="VF156" s="628"/>
      <c r="VG156" s="628"/>
      <c r="VH156" s="628"/>
      <c r="VI156" s="628"/>
      <c r="VJ156" s="628"/>
      <c r="VK156" s="628"/>
      <c r="VL156" s="627"/>
      <c r="VM156" s="628"/>
      <c r="VN156" s="628"/>
      <c r="VO156" s="628"/>
      <c r="VP156" s="628"/>
      <c r="VQ156" s="628"/>
      <c r="VR156" s="628"/>
      <c r="VS156" s="628"/>
      <c r="VT156" s="628"/>
      <c r="VU156" s="628"/>
      <c r="VV156" s="628"/>
      <c r="VW156" s="628"/>
      <c r="VX156" s="628"/>
      <c r="VY156" s="628"/>
      <c r="VZ156" s="628"/>
      <c r="WA156" s="628"/>
      <c r="WB156" s="628"/>
      <c r="WC156" s="628"/>
      <c r="WD156" s="628"/>
      <c r="WE156" s="628"/>
      <c r="WF156" s="628"/>
      <c r="WG156" s="628"/>
      <c r="WH156" s="628"/>
      <c r="WI156" s="628"/>
      <c r="WJ156" s="628"/>
      <c r="WK156" s="628"/>
      <c r="WL156" s="628"/>
      <c r="WM156" s="628"/>
      <c r="WN156" s="628"/>
      <c r="WO156" s="628"/>
      <c r="WP156" s="628"/>
      <c r="WQ156" s="627"/>
      <c r="WR156" s="628"/>
      <c r="WS156" s="628"/>
      <c r="WT156" s="628"/>
      <c r="WU156" s="628"/>
      <c r="WV156" s="628"/>
      <c r="WW156" s="628"/>
      <c r="WX156" s="628"/>
      <c r="WY156" s="628"/>
      <c r="WZ156" s="628"/>
      <c r="XA156" s="628"/>
      <c r="XB156" s="628"/>
      <c r="XC156" s="628"/>
      <c r="XD156" s="628"/>
      <c r="XE156" s="628"/>
      <c r="XF156" s="628"/>
      <c r="XG156" s="628"/>
      <c r="XH156" s="628"/>
      <c r="XI156" s="628"/>
      <c r="XJ156" s="628"/>
      <c r="XK156" s="628"/>
      <c r="XL156" s="628"/>
      <c r="XM156" s="628"/>
      <c r="XN156" s="628"/>
      <c r="XO156" s="628"/>
      <c r="XP156" s="628"/>
      <c r="XQ156" s="628"/>
      <c r="XR156" s="628"/>
      <c r="XS156" s="628"/>
      <c r="XT156" s="628"/>
      <c r="XU156" s="628"/>
      <c r="XV156" s="627"/>
      <c r="XW156" s="628"/>
      <c r="XX156" s="628"/>
      <c r="XY156" s="628"/>
      <c r="XZ156" s="628"/>
      <c r="YA156" s="628"/>
      <c r="YB156" s="628"/>
      <c r="YC156" s="628"/>
      <c r="YD156" s="628"/>
      <c r="YE156" s="628"/>
      <c r="YF156" s="628"/>
      <c r="YG156" s="628"/>
      <c r="YH156" s="628"/>
      <c r="YI156" s="628"/>
      <c r="YJ156" s="628"/>
      <c r="YK156" s="628"/>
      <c r="YL156" s="628"/>
      <c r="YM156" s="628"/>
      <c r="YN156" s="628"/>
      <c r="YO156" s="628"/>
      <c r="YP156" s="628"/>
      <c r="YQ156" s="628"/>
      <c r="YR156" s="628"/>
      <c r="YS156" s="628"/>
      <c r="YT156" s="628"/>
      <c r="YU156" s="628"/>
      <c r="YV156" s="628"/>
      <c r="YW156" s="628"/>
      <c r="YX156" s="628"/>
      <c r="YY156" s="628"/>
      <c r="YZ156" s="628"/>
      <c r="ZA156" s="627"/>
      <c r="ZB156" s="628"/>
      <c r="ZC156" s="628"/>
      <c r="ZD156" s="628"/>
      <c r="ZE156" s="628"/>
      <c r="ZF156" s="628"/>
      <c r="ZG156" s="628"/>
      <c r="ZH156" s="628"/>
      <c r="ZI156" s="628"/>
      <c r="ZJ156" s="628"/>
      <c r="ZK156" s="628"/>
      <c r="ZL156" s="628"/>
      <c r="ZM156" s="628"/>
      <c r="ZN156" s="628"/>
      <c r="ZO156" s="628"/>
      <c r="ZP156" s="628"/>
      <c r="ZQ156" s="628"/>
      <c r="ZR156" s="628"/>
      <c r="ZS156" s="628"/>
      <c r="ZT156" s="628"/>
      <c r="ZU156" s="628"/>
      <c r="ZV156" s="628"/>
      <c r="ZW156" s="628"/>
      <c r="ZX156" s="628"/>
      <c r="ZY156" s="628"/>
      <c r="ZZ156" s="628"/>
      <c r="AAA156" s="628"/>
      <c r="AAB156" s="628"/>
      <c r="AAC156" s="628"/>
      <c r="AAD156" s="628"/>
      <c r="AAE156" s="628"/>
      <c r="AAF156" s="627"/>
      <c r="AAG156" s="628"/>
      <c r="AAH156" s="628"/>
      <c r="AAI156" s="628"/>
      <c r="AAJ156" s="628"/>
      <c r="AAK156" s="628"/>
      <c r="AAL156" s="628"/>
      <c r="AAM156" s="628"/>
      <c r="AAN156" s="628"/>
      <c r="AAO156" s="628"/>
      <c r="AAP156" s="628"/>
      <c r="AAQ156" s="628"/>
      <c r="AAR156" s="628"/>
      <c r="AAS156" s="628"/>
      <c r="AAT156" s="628"/>
      <c r="AAU156" s="628"/>
      <c r="AAV156" s="628"/>
      <c r="AAW156" s="628"/>
      <c r="AAX156" s="628"/>
      <c r="AAY156" s="628"/>
      <c r="AAZ156" s="628"/>
      <c r="ABA156" s="628"/>
      <c r="ABB156" s="628"/>
      <c r="ABC156" s="628"/>
      <c r="ABD156" s="628"/>
      <c r="ABE156" s="628"/>
      <c r="ABF156" s="628"/>
      <c r="ABG156" s="628"/>
      <c r="ABH156" s="628"/>
      <c r="ABI156" s="628"/>
      <c r="ABJ156" s="628"/>
      <c r="ABK156" s="627"/>
      <c r="ABL156" s="628"/>
      <c r="ABM156" s="628"/>
      <c r="ABN156" s="628"/>
      <c r="ABO156" s="628"/>
      <c r="ABP156" s="628"/>
      <c r="ABQ156" s="628"/>
      <c r="ABR156" s="628"/>
      <c r="ABS156" s="628"/>
      <c r="ABT156" s="628"/>
      <c r="ABU156" s="628"/>
      <c r="ABV156" s="628"/>
      <c r="ABW156" s="628"/>
      <c r="ABX156" s="628"/>
      <c r="ABY156" s="628"/>
      <c r="ABZ156" s="628"/>
      <c r="ACA156" s="628"/>
      <c r="ACB156" s="628"/>
      <c r="ACC156" s="628"/>
      <c r="ACD156" s="628"/>
      <c r="ACE156" s="628"/>
      <c r="ACF156" s="628"/>
      <c r="ACG156" s="628"/>
      <c r="ACH156" s="628"/>
      <c r="ACI156" s="628"/>
      <c r="ACJ156" s="628"/>
      <c r="ACK156" s="628"/>
      <c r="ACL156" s="628"/>
      <c r="ACM156" s="628"/>
      <c r="ACN156" s="628"/>
      <c r="ACO156" s="628"/>
      <c r="ACP156" s="627"/>
      <c r="ACQ156" s="628"/>
      <c r="ACR156" s="628"/>
      <c r="ACS156" s="628"/>
      <c r="ACT156" s="628"/>
      <c r="ACU156" s="628"/>
      <c r="ACV156" s="628"/>
      <c r="ACW156" s="628"/>
      <c r="ACX156" s="628"/>
      <c r="ACY156" s="628"/>
      <c r="ACZ156" s="628"/>
      <c r="ADA156" s="628"/>
      <c r="ADB156" s="628"/>
      <c r="ADC156" s="628"/>
      <c r="ADD156" s="628"/>
      <c r="ADE156" s="628"/>
      <c r="ADF156" s="628"/>
      <c r="ADG156" s="628"/>
      <c r="ADH156" s="628"/>
      <c r="ADI156" s="628"/>
      <c r="ADJ156" s="628"/>
      <c r="ADK156" s="628"/>
      <c r="ADL156" s="628"/>
      <c r="ADM156" s="628"/>
      <c r="ADN156" s="628"/>
      <c r="ADO156" s="628"/>
      <c r="ADP156" s="628"/>
      <c r="ADQ156" s="628"/>
      <c r="ADR156" s="628"/>
      <c r="ADS156" s="628"/>
      <c r="ADT156" s="628"/>
      <c r="ADU156" s="627"/>
      <c r="ADV156" s="628"/>
      <c r="ADW156" s="628"/>
      <c r="ADX156" s="628"/>
      <c r="ADY156" s="628"/>
      <c r="ADZ156" s="628"/>
      <c r="AEA156" s="628"/>
      <c r="AEB156" s="628"/>
      <c r="AEC156" s="628"/>
      <c r="AED156" s="628"/>
      <c r="AEE156" s="628"/>
      <c r="AEF156" s="628"/>
      <c r="AEG156" s="628"/>
      <c r="AEH156" s="628"/>
      <c r="AEI156" s="628"/>
      <c r="AEJ156" s="628"/>
      <c r="AEK156" s="628"/>
      <c r="AEL156" s="628"/>
      <c r="AEM156" s="628"/>
      <c r="AEN156" s="628"/>
      <c r="AEO156" s="628"/>
      <c r="AEP156" s="628"/>
      <c r="AEQ156" s="628"/>
      <c r="AER156" s="628"/>
      <c r="AES156" s="628"/>
      <c r="AET156" s="628"/>
      <c r="AEU156" s="628"/>
      <c r="AEV156" s="628"/>
      <c r="AEW156" s="628"/>
      <c r="AEX156" s="628"/>
      <c r="AEY156" s="628"/>
      <c r="AEZ156" s="627"/>
      <c r="AFA156" s="628"/>
      <c r="AFB156" s="628"/>
      <c r="AFC156" s="628"/>
      <c r="AFD156" s="628"/>
      <c r="AFE156" s="628"/>
      <c r="AFF156" s="628"/>
      <c r="AFG156" s="628"/>
      <c r="AFH156" s="628"/>
      <c r="AFI156" s="628"/>
      <c r="AFJ156" s="628"/>
      <c r="AFK156" s="628"/>
      <c r="AFL156" s="628"/>
      <c r="AFM156" s="628"/>
      <c r="AFN156" s="628"/>
      <c r="AFO156" s="628"/>
      <c r="AFP156" s="628"/>
      <c r="AFQ156" s="628"/>
      <c r="AFR156" s="628"/>
      <c r="AFS156" s="628"/>
      <c r="AFT156" s="628"/>
      <c r="AFU156" s="628"/>
      <c r="AFV156" s="628"/>
      <c r="AFW156" s="628"/>
      <c r="AFX156" s="628"/>
      <c r="AFY156" s="628"/>
      <c r="AFZ156" s="628"/>
      <c r="AGA156" s="628"/>
      <c r="AGB156" s="628"/>
      <c r="AGC156" s="628"/>
      <c r="AGD156" s="628"/>
      <c r="AGE156" s="627"/>
      <c r="AGF156" s="628"/>
      <c r="AGG156" s="628"/>
      <c r="AGH156" s="628"/>
      <c r="AGI156" s="628"/>
      <c r="AGJ156" s="628"/>
      <c r="AGK156" s="628"/>
      <c r="AGL156" s="628"/>
      <c r="AGM156" s="628"/>
      <c r="AGN156" s="628"/>
      <c r="AGO156" s="628"/>
      <c r="AGP156" s="628"/>
      <c r="AGQ156" s="628"/>
      <c r="AGR156" s="628"/>
      <c r="AGS156" s="628"/>
      <c r="AGT156" s="628"/>
      <c r="AGU156" s="628"/>
      <c r="AGV156" s="628"/>
      <c r="AGW156" s="628"/>
      <c r="AGX156" s="628"/>
      <c r="AGY156" s="628"/>
      <c r="AGZ156" s="628"/>
      <c r="AHA156" s="628"/>
      <c r="AHB156" s="628"/>
      <c r="AHC156" s="628"/>
      <c r="AHD156" s="628"/>
      <c r="AHE156" s="628"/>
      <c r="AHF156" s="628"/>
      <c r="AHG156" s="628"/>
      <c r="AHH156" s="628"/>
      <c r="AHI156" s="628"/>
      <c r="AHJ156" s="627"/>
      <c r="AHK156" s="628"/>
      <c r="AHL156" s="628"/>
      <c r="AHM156" s="628"/>
      <c r="AHN156" s="628"/>
      <c r="AHO156" s="628"/>
      <c r="AHP156" s="628"/>
      <c r="AHQ156" s="628"/>
      <c r="AHR156" s="628"/>
      <c r="AHS156" s="628"/>
      <c r="AHT156" s="628"/>
      <c r="AHU156" s="628"/>
      <c r="AHV156" s="628"/>
      <c r="AHW156" s="628"/>
      <c r="AHX156" s="628"/>
      <c r="AHY156" s="628"/>
      <c r="AHZ156" s="628"/>
      <c r="AIA156" s="628"/>
      <c r="AIB156" s="628"/>
      <c r="AIC156" s="628"/>
      <c r="AID156" s="628"/>
      <c r="AIE156" s="628"/>
      <c r="AIF156" s="628"/>
      <c r="AIG156" s="628"/>
      <c r="AIH156" s="628"/>
      <c r="AII156" s="628"/>
      <c r="AIJ156" s="628"/>
      <c r="AIK156" s="628"/>
      <c r="AIL156" s="628"/>
      <c r="AIM156" s="628"/>
      <c r="AIN156" s="628"/>
      <c r="AIO156" s="627"/>
      <c r="AIP156" s="628"/>
      <c r="AIQ156" s="628"/>
      <c r="AIR156" s="628"/>
      <c r="AIS156" s="628"/>
      <c r="AIT156" s="628"/>
      <c r="AIU156" s="628"/>
      <c r="AIV156" s="628"/>
      <c r="AIW156" s="628"/>
      <c r="AIX156" s="628"/>
      <c r="AIY156" s="628"/>
      <c r="AIZ156" s="628"/>
      <c r="AJA156" s="628"/>
      <c r="AJB156" s="628"/>
      <c r="AJC156" s="628"/>
      <c r="AJD156" s="628"/>
      <c r="AJE156" s="628"/>
      <c r="AJF156" s="628"/>
      <c r="AJG156" s="628"/>
      <c r="AJH156" s="628"/>
      <c r="AJI156" s="628"/>
      <c r="AJJ156" s="628"/>
      <c r="AJK156" s="628"/>
      <c r="AJL156" s="628"/>
      <c r="AJM156" s="628"/>
      <c r="AJN156" s="628"/>
      <c r="AJO156" s="628"/>
      <c r="AJP156" s="628"/>
      <c r="AJQ156" s="628"/>
      <c r="AJR156" s="628"/>
      <c r="AJS156" s="628"/>
      <c r="AJT156" s="627"/>
      <c r="AJU156" s="628"/>
      <c r="AJV156" s="628"/>
      <c r="AJW156" s="628"/>
      <c r="AJX156" s="628"/>
      <c r="AJY156" s="628"/>
      <c r="AJZ156" s="628"/>
      <c r="AKA156" s="628"/>
      <c r="AKB156" s="628"/>
      <c r="AKC156" s="628"/>
      <c r="AKD156" s="628"/>
      <c r="AKE156" s="628"/>
      <c r="AKF156" s="628"/>
      <c r="AKG156" s="628"/>
      <c r="AKH156" s="628"/>
      <c r="AKI156" s="628"/>
      <c r="AKJ156" s="628"/>
      <c r="AKK156" s="628"/>
      <c r="AKL156" s="628"/>
      <c r="AKM156" s="628"/>
      <c r="AKN156" s="628"/>
      <c r="AKO156" s="628"/>
      <c r="AKP156" s="628"/>
      <c r="AKQ156" s="628"/>
      <c r="AKR156" s="628"/>
      <c r="AKS156" s="628"/>
      <c r="AKT156" s="628"/>
      <c r="AKU156" s="628"/>
      <c r="AKV156" s="628"/>
      <c r="AKW156" s="628"/>
      <c r="AKX156" s="628"/>
      <c r="AKY156" s="627"/>
      <c r="AKZ156" s="628"/>
      <c r="ALA156" s="628"/>
      <c r="ALB156" s="628"/>
      <c r="ALC156" s="628"/>
      <c r="ALD156" s="628"/>
      <c r="ALE156" s="628"/>
      <c r="ALF156" s="628"/>
      <c r="ALG156" s="628"/>
      <c r="ALH156" s="628"/>
      <c r="ALI156" s="628"/>
      <c r="ALJ156" s="628"/>
      <c r="ALK156" s="628"/>
      <c r="ALL156" s="628"/>
      <c r="ALM156" s="628"/>
      <c r="ALN156" s="628"/>
      <c r="ALO156" s="628"/>
      <c r="ALP156" s="628"/>
      <c r="ALQ156" s="628"/>
      <c r="ALR156" s="628"/>
      <c r="ALS156" s="628"/>
      <c r="ALT156" s="628"/>
      <c r="ALU156" s="628"/>
      <c r="ALV156" s="628"/>
      <c r="ALW156" s="628"/>
      <c r="ALX156" s="628"/>
      <c r="ALY156" s="628"/>
      <c r="ALZ156" s="628"/>
      <c r="AMA156" s="628"/>
      <c r="AMB156" s="628"/>
      <c r="AMC156" s="628"/>
      <c r="AMD156" s="627"/>
      <c r="AME156" s="628"/>
      <c r="AMF156" s="628"/>
      <c r="AMG156" s="628"/>
      <c r="AMH156" s="628"/>
      <c r="AMI156" s="628"/>
      <c r="AMJ156" s="628"/>
      <c r="AMK156" s="628"/>
      <c r="AML156" s="628"/>
      <c r="AMM156" s="628"/>
      <c r="AMN156" s="628"/>
      <c r="AMO156" s="628"/>
      <c r="AMP156" s="628"/>
      <c r="AMQ156" s="628"/>
      <c r="AMR156" s="628"/>
      <c r="AMS156" s="628"/>
      <c r="AMT156" s="628"/>
      <c r="AMU156" s="628"/>
      <c r="AMV156" s="628"/>
      <c r="AMW156" s="628"/>
      <c r="AMX156" s="628"/>
      <c r="AMY156" s="628"/>
      <c r="AMZ156" s="628"/>
      <c r="ANA156" s="628"/>
      <c r="ANB156" s="628"/>
      <c r="ANC156" s="628"/>
      <c r="AND156" s="628"/>
      <c r="ANE156" s="628"/>
      <c r="ANF156" s="628"/>
      <c r="ANG156" s="628"/>
      <c r="ANH156" s="628"/>
      <c r="ANI156" s="627"/>
      <c r="ANJ156" s="628"/>
      <c r="ANK156" s="628"/>
      <c r="ANL156" s="628"/>
      <c r="ANM156" s="628"/>
      <c r="ANN156" s="628"/>
      <c r="ANO156" s="628"/>
      <c r="ANP156" s="628"/>
      <c r="ANQ156" s="628"/>
      <c r="ANR156" s="628"/>
      <c r="ANS156" s="628"/>
      <c r="ANT156" s="628"/>
      <c r="ANU156" s="628"/>
      <c r="ANV156" s="628"/>
      <c r="ANW156" s="628"/>
      <c r="ANX156" s="628"/>
      <c r="ANY156" s="628"/>
      <c r="ANZ156" s="628"/>
      <c r="AOA156" s="628"/>
      <c r="AOB156" s="628"/>
      <c r="AOC156" s="628"/>
      <c r="AOD156" s="628"/>
      <c r="AOE156" s="628"/>
      <c r="AOF156" s="628"/>
      <c r="AOG156" s="628"/>
      <c r="AOH156" s="628"/>
      <c r="AOI156" s="628"/>
      <c r="AOJ156" s="628"/>
      <c r="AOK156" s="628"/>
      <c r="AOL156" s="628"/>
      <c r="AOM156" s="628"/>
      <c r="AON156" s="627"/>
      <c r="AOO156" s="628"/>
      <c r="AOP156" s="628"/>
      <c r="AOQ156" s="628"/>
      <c r="AOR156" s="628"/>
      <c r="AOS156" s="628"/>
      <c r="AOT156" s="628"/>
      <c r="AOU156" s="628"/>
      <c r="AOV156" s="628"/>
      <c r="AOW156" s="628"/>
      <c r="AOX156" s="628"/>
      <c r="AOY156" s="628"/>
      <c r="AOZ156" s="628"/>
      <c r="APA156" s="628"/>
      <c r="APB156" s="628"/>
      <c r="APC156" s="628"/>
      <c r="APD156" s="628"/>
      <c r="APE156" s="628"/>
      <c r="APF156" s="628"/>
      <c r="APG156" s="628"/>
      <c r="APH156" s="628"/>
      <c r="API156" s="628"/>
      <c r="APJ156" s="628"/>
      <c r="APK156" s="628"/>
      <c r="APL156" s="628"/>
      <c r="APM156" s="628"/>
      <c r="APN156" s="628"/>
      <c r="APO156" s="628"/>
      <c r="APP156" s="628"/>
      <c r="APQ156" s="628"/>
      <c r="APR156" s="628"/>
      <c r="APS156" s="627"/>
      <c r="APT156" s="628"/>
      <c r="APU156" s="628"/>
      <c r="APV156" s="628"/>
      <c r="APW156" s="628"/>
      <c r="APX156" s="628"/>
      <c r="APY156" s="628"/>
      <c r="APZ156" s="628"/>
      <c r="AQA156" s="628"/>
      <c r="AQB156" s="628"/>
      <c r="AQC156" s="628"/>
      <c r="AQD156" s="628"/>
      <c r="AQE156" s="628"/>
      <c r="AQF156" s="628"/>
      <c r="AQG156" s="628"/>
      <c r="AQH156" s="628"/>
      <c r="AQI156" s="628"/>
      <c r="AQJ156" s="628"/>
      <c r="AQK156" s="628"/>
      <c r="AQL156" s="628"/>
      <c r="AQM156" s="628"/>
      <c r="AQN156" s="628"/>
      <c r="AQO156" s="628"/>
      <c r="AQP156" s="628"/>
      <c r="AQQ156" s="628"/>
      <c r="AQR156" s="628"/>
      <c r="AQS156" s="628"/>
      <c r="AQT156" s="628"/>
      <c r="AQU156" s="628"/>
      <c r="AQV156" s="628"/>
      <c r="AQW156" s="628"/>
      <c r="AQX156" s="627"/>
      <c r="AQY156" s="628"/>
      <c r="AQZ156" s="628"/>
      <c r="ARA156" s="628"/>
      <c r="ARB156" s="628"/>
      <c r="ARC156" s="628"/>
      <c r="ARD156" s="628"/>
      <c r="ARE156" s="628"/>
      <c r="ARF156" s="628"/>
      <c r="ARG156" s="628"/>
      <c r="ARH156" s="628"/>
      <c r="ARI156" s="628"/>
      <c r="ARJ156" s="628"/>
      <c r="ARK156" s="628"/>
      <c r="ARL156" s="628"/>
      <c r="ARM156" s="628"/>
      <c r="ARN156" s="628"/>
      <c r="ARO156" s="628"/>
      <c r="ARP156" s="628"/>
      <c r="ARQ156" s="628"/>
      <c r="ARR156" s="628"/>
      <c r="ARS156" s="628"/>
      <c r="ART156" s="628"/>
      <c r="ARU156" s="628"/>
      <c r="ARV156" s="628"/>
      <c r="ARW156" s="628"/>
      <c r="ARX156" s="628"/>
      <c r="ARY156" s="628"/>
      <c r="ARZ156" s="628"/>
      <c r="ASA156" s="628"/>
      <c r="ASB156" s="628"/>
      <c r="ASC156" s="627"/>
      <c r="ASD156" s="628"/>
      <c r="ASE156" s="628"/>
      <c r="ASF156" s="628"/>
      <c r="ASG156" s="628"/>
      <c r="ASH156" s="628"/>
      <c r="ASI156" s="628"/>
      <c r="ASJ156" s="628"/>
      <c r="ASK156" s="628"/>
      <c r="ASL156" s="628"/>
      <c r="ASM156" s="628"/>
      <c r="ASN156" s="628"/>
      <c r="ASO156" s="628"/>
      <c r="ASP156" s="628"/>
      <c r="ASQ156" s="628"/>
      <c r="ASR156" s="628"/>
      <c r="ASS156" s="628"/>
      <c r="AST156" s="628"/>
      <c r="ASU156" s="628"/>
      <c r="ASV156" s="628"/>
      <c r="ASW156" s="628"/>
      <c r="ASX156" s="628"/>
      <c r="ASY156" s="628"/>
      <c r="ASZ156" s="628"/>
      <c r="ATA156" s="628"/>
      <c r="ATB156" s="628"/>
      <c r="ATC156" s="628"/>
      <c r="ATD156" s="628"/>
      <c r="ATE156" s="628"/>
      <c r="ATF156" s="628"/>
      <c r="ATG156" s="628"/>
      <c r="ATH156" s="627"/>
      <c r="ATI156" s="628"/>
      <c r="ATJ156" s="628"/>
      <c r="ATK156" s="628"/>
      <c r="ATL156" s="628"/>
      <c r="ATM156" s="628"/>
      <c r="ATN156" s="628"/>
      <c r="ATO156" s="628"/>
      <c r="ATP156" s="628"/>
      <c r="ATQ156" s="628"/>
      <c r="ATR156" s="628"/>
      <c r="ATS156" s="628"/>
      <c r="ATT156" s="628"/>
      <c r="ATU156" s="628"/>
      <c r="ATV156" s="628"/>
      <c r="ATW156" s="628"/>
      <c r="ATX156" s="628"/>
      <c r="ATY156" s="628"/>
      <c r="ATZ156" s="628"/>
      <c r="AUA156" s="628"/>
      <c r="AUB156" s="628"/>
      <c r="AUC156" s="628"/>
      <c r="AUD156" s="628"/>
      <c r="AUE156" s="628"/>
      <c r="AUF156" s="628"/>
      <c r="AUG156" s="628"/>
      <c r="AUH156" s="628"/>
      <c r="AUI156" s="628"/>
      <c r="AUJ156" s="628"/>
      <c r="AUK156" s="628"/>
      <c r="AUL156" s="628"/>
      <c r="AUM156" s="627"/>
      <c r="AUN156" s="628"/>
      <c r="AUO156" s="628"/>
      <c r="AUP156" s="628"/>
      <c r="AUQ156" s="628"/>
      <c r="AUR156" s="628"/>
      <c r="AUS156" s="628"/>
      <c r="AUT156" s="628"/>
      <c r="AUU156" s="628"/>
      <c r="AUV156" s="628"/>
      <c r="AUW156" s="628"/>
      <c r="AUX156" s="628"/>
      <c r="AUY156" s="628"/>
      <c r="AUZ156" s="628"/>
      <c r="AVA156" s="628"/>
      <c r="AVB156" s="628"/>
      <c r="AVC156" s="628"/>
      <c r="AVD156" s="628"/>
      <c r="AVE156" s="628"/>
      <c r="AVF156" s="628"/>
      <c r="AVG156" s="628"/>
      <c r="AVH156" s="628"/>
      <c r="AVI156" s="628"/>
      <c r="AVJ156" s="628"/>
      <c r="AVK156" s="628"/>
      <c r="AVL156" s="628"/>
      <c r="AVM156" s="628"/>
      <c r="AVN156" s="628"/>
      <c r="AVO156" s="628"/>
      <c r="AVP156" s="628"/>
      <c r="AVQ156" s="628"/>
      <c r="AVR156" s="627"/>
      <c r="AVS156" s="628"/>
      <c r="AVT156" s="628"/>
      <c r="AVU156" s="628"/>
      <c r="AVV156" s="628"/>
      <c r="AVW156" s="628"/>
      <c r="AVX156" s="628"/>
      <c r="AVY156" s="628"/>
      <c r="AVZ156" s="628"/>
      <c r="AWA156" s="628"/>
      <c r="AWB156" s="628"/>
      <c r="AWC156" s="628"/>
      <c r="AWD156" s="628"/>
      <c r="AWE156" s="628"/>
      <c r="AWF156" s="628"/>
      <c r="AWG156" s="628"/>
      <c r="AWH156" s="628"/>
      <c r="AWI156" s="628"/>
      <c r="AWJ156" s="628"/>
      <c r="AWK156" s="628"/>
      <c r="AWL156" s="628"/>
      <c r="AWM156" s="628"/>
      <c r="AWN156" s="628"/>
      <c r="AWO156" s="628"/>
      <c r="AWP156" s="628"/>
      <c r="AWQ156" s="628"/>
      <c r="AWR156" s="628"/>
      <c r="AWS156" s="628"/>
      <c r="AWT156" s="628"/>
      <c r="AWU156" s="628"/>
      <c r="AWV156" s="628"/>
      <c r="AWW156" s="627"/>
      <c r="AWX156" s="628"/>
      <c r="AWY156" s="628"/>
      <c r="AWZ156" s="628"/>
      <c r="AXA156" s="628"/>
      <c r="AXB156" s="628"/>
      <c r="AXC156" s="628"/>
      <c r="AXD156" s="628"/>
      <c r="AXE156" s="628"/>
      <c r="AXF156" s="628"/>
      <c r="AXG156" s="628"/>
      <c r="AXH156" s="628"/>
      <c r="AXI156" s="628"/>
      <c r="AXJ156" s="628"/>
      <c r="AXK156" s="628"/>
      <c r="AXL156" s="628"/>
      <c r="AXM156" s="628"/>
      <c r="AXN156" s="628"/>
      <c r="AXO156" s="628"/>
      <c r="AXP156" s="628"/>
      <c r="AXQ156" s="628"/>
      <c r="AXR156" s="628"/>
      <c r="AXS156" s="628"/>
      <c r="AXT156" s="628"/>
      <c r="AXU156" s="628"/>
      <c r="AXV156" s="628"/>
      <c r="AXW156" s="628"/>
      <c r="AXX156" s="628"/>
      <c r="AXY156" s="628"/>
      <c r="AXZ156" s="628"/>
      <c r="AYA156" s="628"/>
      <c r="AYB156" s="627"/>
      <c r="AYC156" s="628"/>
      <c r="AYD156" s="628"/>
      <c r="AYE156" s="628"/>
      <c r="AYF156" s="628"/>
      <c r="AYG156" s="628"/>
      <c r="AYH156" s="628"/>
      <c r="AYI156" s="628"/>
      <c r="AYJ156" s="628"/>
      <c r="AYK156" s="628"/>
      <c r="AYL156" s="628"/>
      <c r="AYM156" s="628"/>
      <c r="AYN156" s="628"/>
      <c r="AYO156" s="628"/>
      <c r="AYP156" s="628"/>
      <c r="AYQ156" s="628"/>
      <c r="AYR156" s="628"/>
      <c r="AYS156" s="628"/>
      <c r="AYT156" s="628"/>
      <c r="AYU156" s="628"/>
      <c r="AYV156" s="628"/>
      <c r="AYW156" s="628"/>
      <c r="AYX156" s="628"/>
      <c r="AYY156" s="628"/>
      <c r="AYZ156" s="628"/>
      <c r="AZA156" s="628"/>
      <c r="AZB156" s="628"/>
      <c r="AZC156" s="628"/>
      <c r="AZD156" s="628"/>
      <c r="AZE156" s="628"/>
      <c r="AZF156" s="628"/>
      <c r="AZG156" s="627"/>
      <c r="AZH156" s="628"/>
      <c r="AZI156" s="628"/>
      <c r="AZJ156" s="628"/>
      <c r="AZK156" s="628"/>
      <c r="AZL156" s="628"/>
      <c r="AZM156" s="628"/>
      <c r="AZN156" s="628"/>
      <c r="AZO156" s="628"/>
      <c r="AZP156" s="628"/>
      <c r="AZQ156" s="628"/>
      <c r="AZR156" s="628"/>
      <c r="AZS156" s="628"/>
      <c r="AZT156" s="628"/>
      <c r="AZU156" s="628"/>
      <c r="AZV156" s="628"/>
      <c r="AZW156" s="628"/>
      <c r="AZX156" s="628"/>
      <c r="AZY156" s="628"/>
      <c r="AZZ156" s="628"/>
      <c r="BAA156" s="628"/>
      <c r="BAB156" s="628"/>
      <c r="BAC156" s="628"/>
      <c r="BAD156" s="628"/>
      <c r="BAE156" s="628"/>
      <c r="BAF156" s="628"/>
      <c r="BAG156" s="628"/>
      <c r="BAH156" s="628"/>
      <c r="BAI156" s="628"/>
      <c r="BAJ156" s="628"/>
      <c r="BAK156" s="628"/>
      <c r="BAL156" s="627"/>
      <c r="BAM156" s="628"/>
      <c r="BAN156" s="628"/>
      <c r="BAO156" s="628"/>
      <c r="BAP156" s="628"/>
      <c r="BAQ156" s="628"/>
      <c r="BAR156" s="628"/>
      <c r="BAS156" s="628"/>
      <c r="BAT156" s="628"/>
      <c r="BAU156" s="628"/>
      <c r="BAV156" s="628"/>
      <c r="BAW156" s="628"/>
      <c r="BAX156" s="628"/>
      <c r="BAY156" s="628"/>
      <c r="BAZ156" s="628"/>
      <c r="BBA156" s="628"/>
      <c r="BBB156" s="628"/>
      <c r="BBC156" s="628"/>
      <c r="BBD156" s="628"/>
      <c r="BBE156" s="628"/>
      <c r="BBF156" s="628"/>
      <c r="BBG156" s="628"/>
      <c r="BBH156" s="628"/>
      <c r="BBI156" s="628"/>
      <c r="BBJ156" s="628"/>
      <c r="BBK156" s="628"/>
      <c r="BBL156" s="628"/>
      <c r="BBM156" s="628"/>
      <c r="BBN156" s="628"/>
      <c r="BBO156" s="628"/>
      <c r="BBP156" s="628"/>
      <c r="BBQ156" s="627"/>
      <c r="BBR156" s="628"/>
      <c r="BBS156" s="628"/>
      <c r="BBT156" s="628"/>
      <c r="BBU156" s="628"/>
      <c r="BBV156" s="628"/>
      <c r="BBW156" s="628"/>
      <c r="BBX156" s="628"/>
      <c r="BBY156" s="628"/>
      <c r="BBZ156" s="628"/>
      <c r="BCA156" s="628"/>
      <c r="BCB156" s="628"/>
      <c r="BCC156" s="628"/>
      <c r="BCD156" s="628"/>
      <c r="BCE156" s="628"/>
      <c r="BCF156" s="628"/>
      <c r="BCG156" s="628"/>
      <c r="BCH156" s="628"/>
      <c r="BCI156" s="628"/>
      <c r="BCJ156" s="628"/>
      <c r="BCK156" s="628"/>
      <c r="BCL156" s="628"/>
      <c r="BCM156" s="628"/>
      <c r="BCN156" s="628"/>
      <c r="BCO156" s="628"/>
      <c r="BCP156" s="628"/>
      <c r="BCQ156" s="628"/>
      <c r="BCR156" s="628"/>
      <c r="BCS156" s="628"/>
      <c r="BCT156" s="628"/>
      <c r="BCU156" s="628"/>
      <c r="BCV156" s="627"/>
      <c r="BCW156" s="628"/>
      <c r="BCX156" s="628"/>
      <c r="BCY156" s="628"/>
      <c r="BCZ156" s="628"/>
      <c r="BDA156" s="628"/>
      <c r="BDB156" s="628"/>
      <c r="BDC156" s="628"/>
      <c r="BDD156" s="628"/>
      <c r="BDE156" s="628"/>
      <c r="BDF156" s="628"/>
      <c r="BDG156" s="628"/>
      <c r="BDH156" s="628"/>
      <c r="BDI156" s="628"/>
      <c r="BDJ156" s="628"/>
      <c r="BDK156" s="628"/>
      <c r="BDL156" s="628"/>
      <c r="BDM156" s="628"/>
      <c r="BDN156" s="628"/>
      <c r="BDO156" s="628"/>
      <c r="BDP156" s="628"/>
      <c r="BDQ156" s="628"/>
      <c r="BDR156" s="628"/>
      <c r="BDS156" s="628"/>
      <c r="BDT156" s="628"/>
      <c r="BDU156" s="628"/>
      <c r="BDV156" s="628"/>
      <c r="BDW156" s="628"/>
      <c r="BDX156" s="628"/>
      <c r="BDY156" s="628"/>
      <c r="BDZ156" s="628"/>
      <c r="BEA156" s="627"/>
      <c r="BEB156" s="628"/>
      <c r="BEC156" s="628"/>
      <c r="BED156" s="628"/>
      <c r="BEE156" s="628"/>
      <c r="BEF156" s="628"/>
      <c r="BEG156" s="628"/>
      <c r="BEH156" s="628"/>
      <c r="BEI156" s="628"/>
      <c r="BEJ156" s="628"/>
      <c r="BEK156" s="628"/>
      <c r="BEL156" s="628"/>
      <c r="BEM156" s="628"/>
      <c r="BEN156" s="628"/>
      <c r="BEO156" s="628"/>
      <c r="BEP156" s="628"/>
      <c r="BEQ156" s="628"/>
      <c r="BER156" s="628"/>
      <c r="BES156" s="628"/>
      <c r="BET156" s="628"/>
      <c r="BEU156" s="628"/>
      <c r="BEV156" s="628"/>
      <c r="BEW156" s="628"/>
      <c r="BEX156" s="628"/>
      <c r="BEY156" s="628"/>
      <c r="BEZ156" s="628"/>
      <c r="BFA156" s="628"/>
      <c r="BFB156" s="628"/>
      <c r="BFC156" s="628"/>
      <c r="BFD156" s="628"/>
      <c r="BFE156" s="628"/>
      <c r="BFF156" s="627"/>
      <c r="BFG156" s="628"/>
      <c r="BFH156" s="628"/>
      <c r="BFI156" s="628"/>
      <c r="BFJ156" s="628"/>
      <c r="BFK156" s="628"/>
      <c r="BFL156" s="628"/>
      <c r="BFM156" s="628"/>
      <c r="BFN156" s="628"/>
      <c r="BFO156" s="628"/>
      <c r="BFP156" s="628"/>
      <c r="BFQ156" s="628"/>
      <c r="BFR156" s="628"/>
      <c r="BFS156" s="628"/>
      <c r="BFT156" s="628"/>
      <c r="BFU156" s="628"/>
      <c r="BFV156" s="628"/>
      <c r="BFW156" s="628"/>
      <c r="BFX156" s="628"/>
      <c r="BFY156" s="628"/>
      <c r="BFZ156" s="628"/>
      <c r="BGA156" s="628"/>
      <c r="BGB156" s="628"/>
      <c r="BGC156" s="628"/>
      <c r="BGD156" s="628"/>
      <c r="BGE156" s="628"/>
      <c r="BGF156" s="628"/>
      <c r="BGG156" s="628"/>
      <c r="BGH156" s="628"/>
      <c r="BGI156" s="628"/>
      <c r="BGJ156" s="628"/>
      <c r="BGK156" s="627"/>
      <c r="BGL156" s="628"/>
      <c r="BGM156" s="628"/>
      <c r="BGN156" s="628"/>
      <c r="BGO156" s="628"/>
      <c r="BGP156" s="628"/>
      <c r="BGQ156" s="628"/>
      <c r="BGR156" s="628"/>
      <c r="BGS156" s="628"/>
      <c r="BGT156" s="628"/>
      <c r="BGU156" s="628"/>
      <c r="BGV156" s="628"/>
      <c r="BGW156" s="628"/>
      <c r="BGX156" s="628"/>
      <c r="BGY156" s="628"/>
      <c r="BGZ156" s="628"/>
      <c r="BHA156" s="628"/>
      <c r="BHB156" s="628"/>
      <c r="BHC156" s="628"/>
      <c r="BHD156" s="628"/>
      <c r="BHE156" s="628"/>
      <c r="BHF156" s="628"/>
      <c r="BHG156" s="628"/>
      <c r="BHH156" s="628"/>
      <c r="BHI156" s="628"/>
      <c r="BHJ156" s="628"/>
      <c r="BHK156" s="628"/>
      <c r="BHL156" s="628"/>
      <c r="BHM156" s="628"/>
      <c r="BHN156" s="628"/>
      <c r="BHO156" s="628"/>
      <c r="BHP156" s="627"/>
      <c r="BHQ156" s="628"/>
      <c r="BHR156" s="628"/>
      <c r="BHS156" s="628"/>
      <c r="BHT156" s="628"/>
      <c r="BHU156" s="628"/>
      <c r="BHV156" s="628"/>
      <c r="BHW156" s="628"/>
      <c r="BHX156" s="628"/>
      <c r="BHY156" s="628"/>
      <c r="BHZ156" s="628"/>
      <c r="BIA156" s="628"/>
      <c r="BIB156" s="628"/>
      <c r="BIC156" s="628"/>
      <c r="BID156" s="628"/>
      <c r="BIE156" s="628"/>
      <c r="BIF156" s="628"/>
      <c r="BIG156" s="628"/>
      <c r="BIH156" s="628"/>
      <c r="BII156" s="628"/>
      <c r="BIJ156" s="628"/>
      <c r="BIK156" s="628"/>
      <c r="BIL156" s="628"/>
      <c r="BIM156" s="628"/>
      <c r="BIN156" s="628"/>
      <c r="BIO156" s="628"/>
      <c r="BIP156" s="628"/>
      <c r="BIQ156" s="628"/>
      <c r="BIR156" s="628"/>
      <c r="BIS156" s="628"/>
      <c r="BIT156" s="628"/>
      <c r="BIU156" s="627"/>
      <c r="BIV156" s="628"/>
      <c r="BIW156" s="628"/>
      <c r="BIX156" s="628"/>
      <c r="BIY156" s="628"/>
      <c r="BIZ156" s="628"/>
      <c r="BJA156" s="628"/>
      <c r="BJB156" s="628"/>
      <c r="BJC156" s="628"/>
      <c r="BJD156" s="628"/>
      <c r="BJE156" s="628"/>
      <c r="BJF156" s="628"/>
      <c r="BJG156" s="628"/>
      <c r="BJH156" s="628"/>
      <c r="BJI156" s="628"/>
      <c r="BJJ156" s="628"/>
      <c r="BJK156" s="628"/>
      <c r="BJL156" s="628"/>
      <c r="BJM156" s="628"/>
      <c r="BJN156" s="628"/>
      <c r="BJO156" s="628"/>
      <c r="BJP156" s="628"/>
      <c r="BJQ156" s="628"/>
      <c r="BJR156" s="628"/>
      <c r="BJS156" s="628"/>
      <c r="BJT156" s="628"/>
      <c r="BJU156" s="628"/>
      <c r="BJV156" s="628"/>
      <c r="BJW156" s="628"/>
      <c r="BJX156" s="628"/>
      <c r="BJY156" s="628"/>
      <c r="BJZ156" s="627"/>
      <c r="BKA156" s="628"/>
      <c r="BKB156" s="628"/>
      <c r="BKC156" s="628"/>
      <c r="BKD156" s="628"/>
      <c r="BKE156" s="628"/>
      <c r="BKF156" s="628"/>
      <c r="BKG156" s="628"/>
      <c r="BKH156" s="628"/>
      <c r="BKI156" s="628"/>
      <c r="BKJ156" s="628"/>
      <c r="BKK156" s="628"/>
      <c r="BKL156" s="628"/>
      <c r="BKM156" s="628"/>
      <c r="BKN156" s="628"/>
      <c r="BKO156" s="628"/>
      <c r="BKP156" s="628"/>
      <c r="BKQ156" s="628"/>
      <c r="BKR156" s="628"/>
      <c r="BKS156" s="628"/>
      <c r="BKT156" s="628"/>
      <c r="BKU156" s="628"/>
      <c r="BKV156" s="628"/>
      <c r="BKW156" s="628"/>
      <c r="BKX156" s="628"/>
      <c r="BKY156" s="628"/>
      <c r="BKZ156" s="628"/>
      <c r="BLA156" s="628"/>
      <c r="BLB156" s="628"/>
      <c r="BLC156" s="628"/>
      <c r="BLD156" s="628"/>
      <c r="BLE156" s="627"/>
      <c r="BLF156" s="628"/>
      <c r="BLG156" s="628"/>
      <c r="BLH156" s="628"/>
      <c r="BLI156" s="628"/>
      <c r="BLJ156" s="628"/>
      <c r="BLK156" s="628"/>
      <c r="BLL156" s="628"/>
      <c r="BLM156" s="628"/>
      <c r="BLN156" s="628"/>
      <c r="BLO156" s="628"/>
      <c r="BLP156" s="628"/>
      <c r="BLQ156" s="628"/>
      <c r="BLR156" s="628"/>
      <c r="BLS156" s="628"/>
      <c r="BLT156" s="628"/>
      <c r="BLU156" s="628"/>
      <c r="BLV156" s="628"/>
      <c r="BLW156" s="628"/>
      <c r="BLX156" s="628"/>
      <c r="BLY156" s="628"/>
      <c r="BLZ156" s="628"/>
      <c r="BMA156" s="628"/>
      <c r="BMB156" s="628"/>
      <c r="BMC156" s="628"/>
      <c r="BMD156" s="628"/>
      <c r="BME156" s="628"/>
      <c r="BMF156" s="628"/>
      <c r="BMG156" s="628"/>
      <c r="BMH156" s="628"/>
      <c r="BMI156" s="628"/>
      <c r="BMJ156" s="627"/>
      <c r="BMK156" s="628"/>
      <c r="BML156" s="628"/>
      <c r="BMM156" s="628"/>
      <c r="BMN156" s="628"/>
      <c r="BMO156" s="628"/>
      <c r="BMP156" s="628"/>
      <c r="BMQ156" s="628"/>
      <c r="BMR156" s="628"/>
      <c r="BMS156" s="628"/>
      <c r="BMT156" s="628"/>
      <c r="BMU156" s="628"/>
      <c r="BMV156" s="628"/>
      <c r="BMW156" s="628"/>
      <c r="BMX156" s="628"/>
      <c r="BMY156" s="628"/>
      <c r="BMZ156" s="628"/>
      <c r="BNA156" s="628"/>
      <c r="BNB156" s="628"/>
      <c r="BNC156" s="628"/>
      <c r="BND156" s="628"/>
      <c r="BNE156" s="628"/>
      <c r="BNF156" s="628"/>
      <c r="BNG156" s="628"/>
      <c r="BNH156" s="628"/>
      <c r="BNI156" s="628"/>
      <c r="BNJ156" s="628"/>
      <c r="BNK156" s="628"/>
      <c r="BNL156" s="628"/>
      <c r="BNM156" s="628"/>
      <c r="BNN156" s="628"/>
      <c r="BNO156" s="627"/>
      <c r="BNP156" s="628"/>
      <c r="BNQ156" s="628"/>
      <c r="BNR156" s="628"/>
      <c r="BNS156" s="628"/>
      <c r="BNT156" s="628"/>
      <c r="BNU156" s="628"/>
      <c r="BNV156" s="628"/>
      <c r="BNW156" s="628"/>
      <c r="BNX156" s="628"/>
      <c r="BNY156" s="628"/>
      <c r="BNZ156" s="628"/>
      <c r="BOA156" s="628"/>
      <c r="BOB156" s="628"/>
      <c r="BOC156" s="628"/>
      <c r="BOD156" s="628"/>
      <c r="BOE156" s="628"/>
      <c r="BOF156" s="628"/>
      <c r="BOG156" s="628"/>
      <c r="BOH156" s="628"/>
      <c r="BOI156" s="628"/>
      <c r="BOJ156" s="628"/>
      <c r="BOK156" s="628"/>
      <c r="BOL156" s="628"/>
      <c r="BOM156" s="628"/>
      <c r="BON156" s="628"/>
      <c r="BOO156" s="628"/>
      <c r="BOP156" s="628"/>
      <c r="BOQ156" s="628"/>
      <c r="BOR156" s="628"/>
      <c r="BOS156" s="628"/>
      <c r="BOT156" s="627"/>
      <c r="BOU156" s="628"/>
      <c r="BOV156" s="628"/>
      <c r="BOW156" s="628"/>
      <c r="BOX156" s="628"/>
      <c r="BOY156" s="628"/>
      <c r="BOZ156" s="628"/>
      <c r="BPA156" s="628"/>
      <c r="BPB156" s="628"/>
      <c r="BPC156" s="628"/>
      <c r="BPD156" s="628"/>
      <c r="BPE156" s="628"/>
      <c r="BPF156" s="628"/>
      <c r="BPG156" s="628"/>
      <c r="BPH156" s="628"/>
      <c r="BPI156" s="628"/>
      <c r="BPJ156" s="628"/>
      <c r="BPK156" s="628"/>
      <c r="BPL156" s="628"/>
      <c r="BPM156" s="628"/>
      <c r="BPN156" s="628"/>
      <c r="BPO156" s="628"/>
      <c r="BPP156" s="628"/>
      <c r="BPQ156" s="628"/>
      <c r="BPR156" s="628"/>
      <c r="BPS156" s="628"/>
      <c r="BPT156" s="628"/>
      <c r="BPU156" s="628"/>
      <c r="BPV156" s="628"/>
      <c r="BPW156" s="628"/>
      <c r="BPX156" s="628"/>
      <c r="BPY156" s="627"/>
      <c r="BPZ156" s="628"/>
      <c r="BQA156" s="628"/>
      <c r="BQB156" s="628"/>
      <c r="BQC156" s="628"/>
      <c r="BQD156" s="628"/>
      <c r="BQE156" s="628"/>
      <c r="BQF156" s="628"/>
      <c r="BQG156" s="628"/>
      <c r="BQH156" s="628"/>
      <c r="BQI156" s="628"/>
      <c r="BQJ156" s="628"/>
      <c r="BQK156" s="628"/>
      <c r="BQL156" s="628"/>
      <c r="BQM156" s="628"/>
      <c r="BQN156" s="628"/>
      <c r="BQO156" s="628"/>
      <c r="BQP156" s="628"/>
      <c r="BQQ156" s="628"/>
      <c r="BQR156" s="628"/>
      <c r="BQS156" s="628"/>
      <c r="BQT156" s="628"/>
      <c r="BQU156" s="628"/>
      <c r="BQV156" s="628"/>
      <c r="BQW156" s="628"/>
      <c r="BQX156" s="628"/>
      <c r="BQY156" s="628"/>
      <c r="BQZ156" s="628"/>
      <c r="BRA156" s="628"/>
      <c r="BRB156" s="628"/>
      <c r="BRC156" s="628"/>
      <c r="BRD156" s="627"/>
      <c r="BRE156" s="628"/>
      <c r="BRF156" s="628"/>
      <c r="BRG156" s="628"/>
      <c r="BRH156" s="628"/>
      <c r="BRI156" s="628"/>
      <c r="BRJ156" s="628"/>
      <c r="BRK156" s="628"/>
      <c r="BRL156" s="628"/>
      <c r="BRM156" s="628"/>
      <c r="BRN156" s="628"/>
      <c r="BRO156" s="628"/>
      <c r="BRP156" s="628"/>
      <c r="BRQ156" s="628"/>
      <c r="BRR156" s="628"/>
      <c r="BRS156" s="628"/>
      <c r="BRT156" s="628"/>
      <c r="BRU156" s="628"/>
      <c r="BRV156" s="628"/>
      <c r="BRW156" s="628"/>
      <c r="BRX156" s="628"/>
      <c r="BRY156" s="628"/>
      <c r="BRZ156" s="628"/>
      <c r="BSA156" s="628"/>
      <c r="BSB156" s="628"/>
      <c r="BSC156" s="628"/>
      <c r="BSD156" s="628"/>
      <c r="BSE156" s="628"/>
      <c r="BSF156" s="628"/>
      <c r="BSG156" s="628"/>
      <c r="BSH156" s="628"/>
      <c r="BSI156" s="627"/>
      <c r="BSJ156" s="628"/>
      <c r="BSK156" s="628"/>
      <c r="BSL156" s="628"/>
      <c r="BSM156" s="628"/>
      <c r="BSN156" s="628"/>
      <c r="BSO156" s="628"/>
      <c r="BSP156" s="628"/>
      <c r="BSQ156" s="628"/>
      <c r="BSR156" s="628"/>
      <c r="BSS156" s="628"/>
      <c r="BST156" s="628"/>
      <c r="BSU156" s="628"/>
      <c r="BSV156" s="628"/>
      <c r="BSW156" s="628"/>
      <c r="BSX156" s="628"/>
      <c r="BSY156" s="628"/>
      <c r="BSZ156" s="628"/>
      <c r="BTA156" s="628"/>
      <c r="BTB156" s="628"/>
      <c r="BTC156" s="628"/>
      <c r="BTD156" s="628"/>
      <c r="BTE156" s="628"/>
      <c r="BTF156" s="628"/>
      <c r="BTG156" s="628"/>
      <c r="BTH156" s="628"/>
      <c r="BTI156" s="628"/>
      <c r="BTJ156" s="628"/>
      <c r="BTK156" s="628"/>
      <c r="BTL156" s="628"/>
      <c r="BTM156" s="628"/>
      <c r="BTN156" s="627"/>
      <c r="BTO156" s="628"/>
      <c r="BTP156" s="628"/>
      <c r="BTQ156" s="628"/>
      <c r="BTR156" s="628"/>
      <c r="BTS156" s="628"/>
      <c r="BTT156" s="628"/>
      <c r="BTU156" s="628"/>
      <c r="BTV156" s="628"/>
      <c r="BTW156" s="628"/>
      <c r="BTX156" s="628"/>
      <c r="BTY156" s="628"/>
      <c r="BTZ156" s="628"/>
      <c r="BUA156" s="628"/>
      <c r="BUB156" s="628"/>
      <c r="BUC156" s="628"/>
      <c r="BUD156" s="628"/>
      <c r="BUE156" s="628"/>
      <c r="BUF156" s="628"/>
      <c r="BUG156" s="628"/>
      <c r="BUH156" s="628"/>
      <c r="BUI156" s="628"/>
      <c r="BUJ156" s="628"/>
      <c r="BUK156" s="628"/>
      <c r="BUL156" s="628"/>
      <c r="BUM156" s="628"/>
      <c r="BUN156" s="628"/>
      <c r="BUO156" s="628"/>
      <c r="BUP156" s="628"/>
      <c r="BUQ156" s="628"/>
      <c r="BUR156" s="628"/>
      <c r="BUS156" s="627"/>
      <c r="BUT156" s="628"/>
      <c r="BUU156" s="628"/>
      <c r="BUV156" s="628"/>
      <c r="BUW156" s="628"/>
      <c r="BUX156" s="628"/>
      <c r="BUY156" s="628"/>
      <c r="BUZ156" s="628"/>
      <c r="BVA156" s="628"/>
      <c r="BVB156" s="628"/>
      <c r="BVC156" s="628"/>
      <c r="BVD156" s="628"/>
      <c r="BVE156" s="628"/>
      <c r="BVF156" s="628"/>
      <c r="BVG156" s="628"/>
      <c r="BVH156" s="628"/>
      <c r="BVI156" s="628"/>
      <c r="BVJ156" s="628"/>
      <c r="BVK156" s="628"/>
      <c r="BVL156" s="628"/>
      <c r="BVM156" s="628"/>
      <c r="BVN156" s="628"/>
      <c r="BVO156" s="628"/>
      <c r="BVP156" s="628"/>
      <c r="BVQ156" s="628"/>
      <c r="BVR156" s="628"/>
      <c r="BVS156" s="628"/>
      <c r="BVT156" s="628"/>
      <c r="BVU156" s="628"/>
      <c r="BVV156" s="628"/>
      <c r="BVW156" s="628"/>
      <c r="BVX156" s="627"/>
      <c r="BVY156" s="628"/>
      <c r="BVZ156" s="628"/>
      <c r="BWA156" s="628"/>
      <c r="BWB156" s="628"/>
      <c r="BWC156" s="628"/>
      <c r="BWD156" s="628"/>
      <c r="BWE156" s="628"/>
      <c r="BWF156" s="628"/>
      <c r="BWG156" s="628"/>
      <c r="BWH156" s="628"/>
      <c r="BWI156" s="628"/>
      <c r="BWJ156" s="628"/>
      <c r="BWK156" s="628"/>
      <c r="BWL156" s="628"/>
      <c r="BWM156" s="628"/>
      <c r="BWN156" s="628"/>
      <c r="BWO156" s="628"/>
      <c r="BWP156" s="628"/>
      <c r="BWQ156" s="628"/>
      <c r="BWR156" s="628"/>
      <c r="BWS156" s="628"/>
      <c r="BWT156" s="628"/>
      <c r="BWU156" s="628"/>
      <c r="BWV156" s="628"/>
      <c r="BWW156" s="628"/>
      <c r="BWX156" s="628"/>
      <c r="BWY156" s="628"/>
      <c r="BWZ156" s="628"/>
      <c r="BXA156" s="628"/>
      <c r="BXB156" s="628"/>
      <c r="BXC156" s="627"/>
      <c r="BXD156" s="628"/>
      <c r="BXE156" s="628"/>
      <c r="BXF156" s="628"/>
      <c r="BXG156" s="628"/>
      <c r="BXH156" s="628"/>
      <c r="BXI156" s="628"/>
      <c r="BXJ156" s="628"/>
      <c r="BXK156" s="628"/>
      <c r="BXL156" s="628"/>
      <c r="BXM156" s="628"/>
      <c r="BXN156" s="628"/>
      <c r="BXO156" s="628"/>
      <c r="BXP156" s="628"/>
      <c r="BXQ156" s="628"/>
      <c r="BXR156" s="628"/>
      <c r="BXS156" s="628"/>
      <c r="BXT156" s="628"/>
      <c r="BXU156" s="628"/>
      <c r="BXV156" s="628"/>
      <c r="BXW156" s="628"/>
      <c r="BXX156" s="628"/>
      <c r="BXY156" s="628"/>
      <c r="BXZ156" s="628"/>
      <c r="BYA156" s="628"/>
      <c r="BYB156" s="628"/>
      <c r="BYC156" s="628"/>
      <c r="BYD156" s="628"/>
      <c r="BYE156" s="628"/>
      <c r="BYF156" s="628"/>
      <c r="BYG156" s="628"/>
      <c r="BYH156" s="627"/>
      <c r="BYI156" s="628"/>
      <c r="BYJ156" s="628"/>
      <c r="BYK156" s="628"/>
      <c r="BYL156" s="628"/>
      <c r="BYM156" s="628"/>
      <c r="BYN156" s="628"/>
      <c r="BYO156" s="628"/>
      <c r="BYP156" s="628"/>
      <c r="BYQ156" s="628"/>
      <c r="BYR156" s="628"/>
      <c r="BYS156" s="628"/>
      <c r="BYT156" s="628"/>
      <c r="BYU156" s="628"/>
      <c r="BYV156" s="628"/>
      <c r="BYW156" s="628"/>
      <c r="BYX156" s="628"/>
      <c r="BYY156" s="628"/>
      <c r="BYZ156" s="628"/>
      <c r="BZA156" s="628"/>
      <c r="BZB156" s="628"/>
      <c r="BZC156" s="628"/>
      <c r="BZD156" s="628"/>
      <c r="BZE156" s="628"/>
      <c r="BZF156" s="628"/>
      <c r="BZG156" s="628"/>
      <c r="BZH156" s="628"/>
      <c r="BZI156" s="628"/>
      <c r="BZJ156" s="628"/>
      <c r="BZK156" s="628"/>
      <c r="BZL156" s="628"/>
      <c r="BZM156" s="627"/>
      <c r="BZN156" s="628"/>
      <c r="BZO156" s="628"/>
      <c r="BZP156" s="628"/>
      <c r="BZQ156" s="628"/>
      <c r="BZR156" s="628"/>
      <c r="BZS156" s="628"/>
      <c r="BZT156" s="628"/>
      <c r="BZU156" s="628"/>
      <c r="BZV156" s="628"/>
      <c r="BZW156" s="628"/>
      <c r="BZX156" s="628"/>
      <c r="BZY156" s="628"/>
      <c r="BZZ156" s="628"/>
      <c r="CAA156" s="628"/>
      <c r="CAB156" s="628"/>
      <c r="CAC156" s="628"/>
      <c r="CAD156" s="628"/>
      <c r="CAE156" s="628"/>
      <c r="CAF156" s="628"/>
      <c r="CAG156" s="628"/>
      <c r="CAH156" s="628"/>
      <c r="CAI156" s="628"/>
      <c r="CAJ156" s="628"/>
      <c r="CAK156" s="628"/>
      <c r="CAL156" s="628"/>
      <c r="CAM156" s="628"/>
      <c r="CAN156" s="628"/>
      <c r="CAO156" s="628"/>
      <c r="CAP156" s="628"/>
      <c r="CAQ156" s="628"/>
      <c r="CAR156" s="627"/>
      <c r="CAS156" s="628"/>
      <c r="CAT156" s="628"/>
      <c r="CAU156" s="628"/>
      <c r="CAV156" s="628"/>
      <c r="CAW156" s="628"/>
      <c r="CAX156" s="628"/>
      <c r="CAY156" s="628"/>
      <c r="CAZ156" s="628"/>
      <c r="CBA156" s="628"/>
      <c r="CBB156" s="628"/>
      <c r="CBC156" s="628"/>
      <c r="CBD156" s="628"/>
      <c r="CBE156" s="628"/>
      <c r="CBF156" s="628"/>
      <c r="CBG156" s="628"/>
      <c r="CBH156" s="628"/>
      <c r="CBI156" s="628"/>
      <c r="CBJ156" s="628"/>
      <c r="CBK156" s="628"/>
      <c r="CBL156" s="628"/>
      <c r="CBM156" s="628"/>
      <c r="CBN156" s="628"/>
      <c r="CBO156" s="628"/>
      <c r="CBP156" s="628"/>
      <c r="CBQ156" s="628"/>
      <c r="CBR156" s="628"/>
      <c r="CBS156" s="628"/>
      <c r="CBT156" s="628"/>
      <c r="CBU156" s="628"/>
      <c r="CBV156" s="628"/>
      <c r="CBW156" s="627"/>
      <c r="CBX156" s="628"/>
      <c r="CBY156" s="628"/>
      <c r="CBZ156" s="628"/>
      <c r="CCA156" s="628"/>
      <c r="CCB156" s="628"/>
      <c r="CCC156" s="628"/>
      <c r="CCD156" s="628"/>
      <c r="CCE156" s="628"/>
      <c r="CCF156" s="628"/>
      <c r="CCG156" s="628"/>
      <c r="CCH156" s="628"/>
      <c r="CCI156" s="628"/>
      <c r="CCJ156" s="628"/>
      <c r="CCK156" s="628"/>
      <c r="CCL156" s="628"/>
      <c r="CCM156" s="628"/>
      <c r="CCN156" s="628"/>
      <c r="CCO156" s="628"/>
      <c r="CCP156" s="628"/>
      <c r="CCQ156" s="628"/>
      <c r="CCR156" s="628"/>
      <c r="CCS156" s="628"/>
      <c r="CCT156" s="628"/>
      <c r="CCU156" s="628"/>
      <c r="CCV156" s="628"/>
      <c r="CCW156" s="628"/>
      <c r="CCX156" s="628"/>
      <c r="CCY156" s="628"/>
      <c r="CCZ156" s="628"/>
      <c r="CDA156" s="628"/>
      <c r="CDB156" s="627"/>
      <c r="CDC156" s="628"/>
      <c r="CDD156" s="628"/>
      <c r="CDE156" s="628"/>
      <c r="CDF156" s="628"/>
      <c r="CDG156" s="628"/>
      <c r="CDH156" s="628"/>
      <c r="CDI156" s="628"/>
      <c r="CDJ156" s="628"/>
      <c r="CDK156" s="628"/>
      <c r="CDL156" s="628"/>
      <c r="CDM156" s="628"/>
      <c r="CDN156" s="628"/>
      <c r="CDO156" s="628"/>
      <c r="CDP156" s="628"/>
      <c r="CDQ156" s="628"/>
      <c r="CDR156" s="628"/>
      <c r="CDS156" s="628"/>
      <c r="CDT156" s="628"/>
      <c r="CDU156" s="628"/>
      <c r="CDV156" s="628"/>
      <c r="CDW156" s="628"/>
      <c r="CDX156" s="628"/>
      <c r="CDY156" s="628"/>
      <c r="CDZ156" s="628"/>
      <c r="CEA156" s="628"/>
      <c r="CEB156" s="628"/>
      <c r="CEC156" s="628"/>
      <c r="CED156" s="628"/>
      <c r="CEE156" s="628"/>
      <c r="CEF156" s="628"/>
      <c r="CEG156" s="627"/>
      <c r="CEH156" s="628"/>
      <c r="CEI156" s="628"/>
      <c r="CEJ156" s="628"/>
      <c r="CEK156" s="628"/>
      <c r="CEL156" s="628"/>
      <c r="CEM156" s="628"/>
      <c r="CEN156" s="628"/>
      <c r="CEO156" s="628"/>
      <c r="CEP156" s="628"/>
      <c r="CEQ156" s="628"/>
      <c r="CER156" s="628"/>
      <c r="CES156" s="628"/>
      <c r="CET156" s="628"/>
      <c r="CEU156" s="628"/>
      <c r="CEV156" s="628"/>
      <c r="CEW156" s="628"/>
      <c r="CEX156" s="628"/>
      <c r="CEY156" s="628"/>
      <c r="CEZ156" s="628"/>
      <c r="CFA156" s="628"/>
      <c r="CFB156" s="628"/>
      <c r="CFC156" s="628"/>
      <c r="CFD156" s="628"/>
      <c r="CFE156" s="628"/>
      <c r="CFF156" s="628"/>
      <c r="CFG156" s="628"/>
      <c r="CFH156" s="628"/>
      <c r="CFI156" s="628"/>
      <c r="CFJ156" s="628"/>
      <c r="CFK156" s="628"/>
      <c r="CFL156" s="627"/>
      <c r="CFM156" s="628"/>
      <c r="CFN156" s="628"/>
      <c r="CFO156" s="628"/>
      <c r="CFP156" s="628"/>
      <c r="CFQ156" s="628"/>
      <c r="CFR156" s="628"/>
      <c r="CFS156" s="628"/>
      <c r="CFT156" s="628"/>
      <c r="CFU156" s="628"/>
      <c r="CFV156" s="628"/>
      <c r="CFW156" s="628"/>
      <c r="CFX156" s="628"/>
      <c r="CFY156" s="628"/>
      <c r="CFZ156" s="628"/>
      <c r="CGA156" s="628"/>
      <c r="CGB156" s="628"/>
      <c r="CGC156" s="628"/>
      <c r="CGD156" s="628"/>
      <c r="CGE156" s="628"/>
      <c r="CGF156" s="628"/>
      <c r="CGG156" s="628"/>
      <c r="CGH156" s="628"/>
      <c r="CGI156" s="628"/>
      <c r="CGJ156" s="628"/>
      <c r="CGK156" s="628"/>
      <c r="CGL156" s="628"/>
      <c r="CGM156" s="628"/>
      <c r="CGN156" s="628"/>
      <c r="CGO156" s="628"/>
      <c r="CGP156" s="628"/>
      <c r="CGQ156" s="627"/>
      <c r="CGR156" s="628"/>
      <c r="CGS156" s="628"/>
      <c r="CGT156" s="628"/>
      <c r="CGU156" s="628"/>
      <c r="CGV156" s="628"/>
      <c r="CGW156" s="628"/>
      <c r="CGX156" s="628"/>
      <c r="CGY156" s="628"/>
      <c r="CGZ156" s="628"/>
      <c r="CHA156" s="628"/>
      <c r="CHB156" s="628"/>
      <c r="CHC156" s="628"/>
      <c r="CHD156" s="628"/>
      <c r="CHE156" s="628"/>
      <c r="CHF156" s="628"/>
      <c r="CHG156" s="628"/>
      <c r="CHH156" s="628"/>
      <c r="CHI156" s="628"/>
      <c r="CHJ156" s="628"/>
      <c r="CHK156" s="628"/>
      <c r="CHL156" s="628"/>
      <c r="CHM156" s="628"/>
      <c r="CHN156" s="628"/>
      <c r="CHO156" s="628"/>
      <c r="CHP156" s="628"/>
      <c r="CHQ156" s="628"/>
      <c r="CHR156" s="628"/>
      <c r="CHS156" s="628"/>
      <c r="CHT156" s="628"/>
      <c r="CHU156" s="628"/>
      <c r="CHV156" s="627"/>
      <c r="CHW156" s="628"/>
      <c r="CHX156" s="628"/>
      <c r="CHY156" s="628"/>
      <c r="CHZ156" s="628"/>
      <c r="CIA156" s="628"/>
      <c r="CIB156" s="628"/>
      <c r="CIC156" s="628"/>
      <c r="CID156" s="628"/>
      <c r="CIE156" s="628"/>
      <c r="CIF156" s="628"/>
      <c r="CIG156" s="628"/>
      <c r="CIH156" s="628"/>
      <c r="CII156" s="628"/>
      <c r="CIJ156" s="628"/>
      <c r="CIK156" s="628"/>
      <c r="CIL156" s="628"/>
      <c r="CIM156" s="628"/>
      <c r="CIN156" s="628"/>
      <c r="CIO156" s="628"/>
      <c r="CIP156" s="628"/>
      <c r="CIQ156" s="628"/>
      <c r="CIR156" s="628"/>
      <c r="CIS156" s="628"/>
      <c r="CIT156" s="628"/>
      <c r="CIU156" s="628"/>
      <c r="CIV156" s="628"/>
      <c r="CIW156" s="628"/>
      <c r="CIX156" s="628"/>
      <c r="CIY156" s="628"/>
      <c r="CIZ156" s="628"/>
      <c r="CJA156" s="627"/>
      <c r="CJB156" s="628"/>
      <c r="CJC156" s="628"/>
      <c r="CJD156" s="628"/>
      <c r="CJE156" s="628"/>
      <c r="CJF156" s="628"/>
      <c r="CJG156" s="628"/>
      <c r="CJH156" s="628"/>
      <c r="CJI156" s="628"/>
      <c r="CJJ156" s="628"/>
      <c r="CJK156" s="628"/>
      <c r="CJL156" s="628"/>
      <c r="CJM156" s="628"/>
      <c r="CJN156" s="628"/>
      <c r="CJO156" s="628"/>
      <c r="CJP156" s="628"/>
      <c r="CJQ156" s="628"/>
      <c r="CJR156" s="628"/>
      <c r="CJS156" s="628"/>
      <c r="CJT156" s="628"/>
      <c r="CJU156" s="628"/>
      <c r="CJV156" s="628"/>
      <c r="CJW156" s="628"/>
      <c r="CJX156" s="628"/>
      <c r="CJY156" s="628"/>
      <c r="CJZ156" s="628"/>
      <c r="CKA156" s="628"/>
      <c r="CKB156" s="628"/>
      <c r="CKC156" s="628"/>
      <c r="CKD156" s="628"/>
      <c r="CKE156" s="628"/>
      <c r="CKF156" s="627"/>
      <c r="CKG156" s="628"/>
      <c r="CKH156" s="628"/>
      <c r="CKI156" s="628"/>
      <c r="CKJ156" s="628"/>
      <c r="CKK156" s="628"/>
      <c r="CKL156" s="628"/>
      <c r="CKM156" s="628"/>
      <c r="CKN156" s="628"/>
      <c r="CKO156" s="628"/>
      <c r="CKP156" s="628"/>
      <c r="CKQ156" s="628"/>
      <c r="CKR156" s="628"/>
      <c r="CKS156" s="628"/>
      <c r="CKT156" s="628"/>
      <c r="CKU156" s="628"/>
      <c r="CKV156" s="628"/>
      <c r="CKW156" s="628"/>
      <c r="CKX156" s="628"/>
      <c r="CKY156" s="628"/>
      <c r="CKZ156" s="628"/>
      <c r="CLA156" s="628"/>
      <c r="CLB156" s="628"/>
      <c r="CLC156" s="628"/>
      <c r="CLD156" s="628"/>
      <c r="CLE156" s="628"/>
      <c r="CLF156" s="628"/>
      <c r="CLG156" s="628"/>
      <c r="CLH156" s="628"/>
      <c r="CLI156" s="628"/>
      <c r="CLJ156" s="628"/>
      <c r="CLK156" s="627"/>
      <c r="CLL156" s="628"/>
      <c r="CLM156" s="628"/>
      <c r="CLN156" s="628"/>
      <c r="CLO156" s="628"/>
      <c r="CLP156" s="628"/>
      <c r="CLQ156" s="628"/>
      <c r="CLR156" s="628"/>
      <c r="CLS156" s="628"/>
      <c r="CLT156" s="628"/>
      <c r="CLU156" s="628"/>
      <c r="CLV156" s="628"/>
      <c r="CLW156" s="628"/>
      <c r="CLX156" s="628"/>
      <c r="CLY156" s="628"/>
      <c r="CLZ156" s="628"/>
      <c r="CMA156" s="628"/>
      <c r="CMB156" s="628"/>
      <c r="CMC156" s="628"/>
      <c r="CMD156" s="628"/>
      <c r="CME156" s="628"/>
      <c r="CMF156" s="628"/>
      <c r="CMG156" s="628"/>
      <c r="CMH156" s="628"/>
      <c r="CMI156" s="628"/>
      <c r="CMJ156" s="628"/>
      <c r="CMK156" s="628"/>
      <c r="CML156" s="628"/>
      <c r="CMM156" s="628"/>
      <c r="CMN156" s="628"/>
      <c r="CMO156" s="628"/>
      <c r="CMP156" s="627"/>
      <c r="CMQ156" s="628"/>
      <c r="CMR156" s="628"/>
      <c r="CMS156" s="628"/>
      <c r="CMT156" s="628"/>
      <c r="CMU156" s="628"/>
      <c r="CMV156" s="628"/>
      <c r="CMW156" s="628"/>
      <c r="CMX156" s="628"/>
      <c r="CMY156" s="628"/>
      <c r="CMZ156" s="628"/>
      <c r="CNA156" s="628"/>
      <c r="CNB156" s="628"/>
      <c r="CNC156" s="628"/>
      <c r="CND156" s="628"/>
      <c r="CNE156" s="628"/>
      <c r="CNF156" s="628"/>
      <c r="CNG156" s="628"/>
      <c r="CNH156" s="628"/>
      <c r="CNI156" s="628"/>
      <c r="CNJ156" s="628"/>
      <c r="CNK156" s="628"/>
      <c r="CNL156" s="628"/>
      <c r="CNM156" s="628"/>
      <c r="CNN156" s="628"/>
      <c r="CNO156" s="628"/>
      <c r="CNP156" s="628"/>
      <c r="CNQ156" s="628"/>
      <c r="CNR156" s="628"/>
      <c r="CNS156" s="628"/>
      <c r="CNT156" s="628"/>
      <c r="CNU156" s="627"/>
      <c r="CNV156" s="628"/>
      <c r="CNW156" s="628"/>
      <c r="CNX156" s="628"/>
      <c r="CNY156" s="628"/>
      <c r="CNZ156" s="628"/>
      <c r="COA156" s="628"/>
      <c r="COB156" s="628"/>
      <c r="COC156" s="628"/>
      <c r="COD156" s="628"/>
      <c r="COE156" s="628"/>
      <c r="COF156" s="628"/>
      <c r="COG156" s="628"/>
      <c r="COH156" s="628"/>
      <c r="COI156" s="628"/>
      <c r="COJ156" s="628"/>
      <c r="COK156" s="628"/>
      <c r="COL156" s="628"/>
      <c r="COM156" s="628"/>
      <c r="CON156" s="628"/>
      <c r="COO156" s="628"/>
      <c r="COP156" s="628"/>
      <c r="COQ156" s="628"/>
      <c r="COR156" s="628"/>
      <c r="COS156" s="628"/>
      <c r="COT156" s="628"/>
      <c r="COU156" s="628"/>
      <c r="COV156" s="628"/>
      <c r="COW156" s="628"/>
      <c r="COX156" s="628"/>
      <c r="COY156" s="628"/>
      <c r="COZ156" s="627"/>
      <c r="CPA156" s="628"/>
      <c r="CPB156" s="628"/>
      <c r="CPC156" s="628"/>
      <c r="CPD156" s="628"/>
      <c r="CPE156" s="628"/>
      <c r="CPF156" s="628"/>
      <c r="CPG156" s="628"/>
      <c r="CPH156" s="628"/>
      <c r="CPI156" s="628"/>
      <c r="CPJ156" s="628"/>
      <c r="CPK156" s="628"/>
      <c r="CPL156" s="628"/>
      <c r="CPM156" s="628"/>
      <c r="CPN156" s="628"/>
      <c r="CPO156" s="628"/>
      <c r="CPP156" s="628"/>
      <c r="CPQ156" s="628"/>
      <c r="CPR156" s="628"/>
      <c r="CPS156" s="628"/>
      <c r="CPT156" s="628"/>
      <c r="CPU156" s="628"/>
      <c r="CPV156" s="628"/>
      <c r="CPW156" s="628"/>
      <c r="CPX156" s="628"/>
      <c r="CPY156" s="628"/>
      <c r="CPZ156" s="628"/>
      <c r="CQA156" s="628"/>
      <c r="CQB156" s="628"/>
      <c r="CQC156" s="628"/>
      <c r="CQD156" s="628"/>
      <c r="CQE156" s="627"/>
      <c r="CQF156" s="628"/>
      <c r="CQG156" s="628"/>
      <c r="CQH156" s="628"/>
      <c r="CQI156" s="628"/>
      <c r="CQJ156" s="628"/>
      <c r="CQK156" s="628"/>
      <c r="CQL156" s="628"/>
      <c r="CQM156" s="628"/>
      <c r="CQN156" s="628"/>
      <c r="CQO156" s="628"/>
      <c r="CQP156" s="628"/>
      <c r="CQQ156" s="628"/>
      <c r="CQR156" s="628"/>
      <c r="CQS156" s="628"/>
      <c r="CQT156" s="628"/>
      <c r="CQU156" s="628"/>
      <c r="CQV156" s="628"/>
      <c r="CQW156" s="628"/>
      <c r="CQX156" s="628"/>
      <c r="CQY156" s="628"/>
      <c r="CQZ156" s="628"/>
      <c r="CRA156" s="628"/>
      <c r="CRB156" s="628"/>
      <c r="CRC156" s="628"/>
      <c r="CRD156" s="628"/>
      <c r="CRE156" s="628"/>
      <c r="CRF156" s="628"/>
      <c r="CRG156" s="628"/>
      <c r="CRH156" s="628"/>
      <c r="CRI156" s="628"/>
      <c r="CRJ156" s="627"/>
      <c r="CRK156" s="628"/>
      <c r="CRL156" s="628"/>
      <c r="CRM156" s="628"/>
      <c r="CRN156" s="628"/>
      <c r="CRO156" s="628"/>
      <c r="CRP156" s="628"/>
      <c r="CRQ156" s="628"/>
      <c r="CRR156" s="628"/>
      <c r="CRS156" s="628"/>
      <c r="CRT156" s="628"/>
      <c r="CRU156" s="628"/>
      <c r="CRV156" s="628"/>
      <c r="CRW156" s="628"/>
      <c r="CRX156" s="628"/>
      <c r="CRY156" s="628"/>
      <c r="CRZ156" s="628"/>
      <c r="CSA156" s="628"/>
      <c r="CSB156" s="628"/>
      <c r="CSC156" s="628"/>
      <c r="CSD156" s="628"/>
      <c r="CSE156" s="628"/>
      <c r="CSF156" s="628"/>
      <c r="CSG156" s="628"/>
      <c r="CSH156" s="628"/>
      <c r="CSI156" s="628"/>
      <c r="CSJ156" s="628"/>
      <c r="CSK156" s="628"/>
      <c r="CSL156" s="628"/>
      <c r="CSM156" s="628"/>
      <c r="CSN156" s="628"/>
      <c r="CSO156" s="627"/>
      <c r="CSP156" s="628"/>
      <c r="CSQ156" s="628"/>
      <c r="CSR156" s="628"/>
      <c r="CSS156" s="628"/>
      <c r="CST156" s="628"/>
      <c r="CSU156" s="628"/>
      <c r="CSV156" s="628"/>
      <c r="CSW156" s="628"/>
      <c r="CSX156" s="628"/>
      <c r="CSY156" s="628"/>
      <c r="CSZ156" s="628"/>
      <c r="CTA156" s="628"/>
      <c r="CTB156" s="628"/>
      <c r="CTC156" s="628"/>
      <c r="CTD156" s="628"/>
      <c r="CTE156" s="628"/>
      <c r="CTF156" s="628"/>
      <c r="CTG156" s="628"/>
      <c r="CTH156" s="628"/>
      <c r="CTI156" s="628"/>
      <c r="CTJ156" s="628"/>
      <c r="CTK156" s="628"/>
      <c r="CTL156" s="628"/>
      <c r="CTM156" s="628"/>
      <c r="CTN156" s="628"/>
      <c r="CTO156" s="628"/>
      <c r="CTP156" s="628"/>
      <c r="CTQ156" s="628"/>
      <c r="CTR156" s="628"/>
      <c r="CTS156" s="628"/>
      <c r="CTT156" s="627"/>
      <c r="CTU156" s="628"/>
      <c r="CTV156" s="628"/>
      <c r="CTW156" s="628"/>
      <c r="CTX156" s="628"/>
      <c r="CTY156" s="628"/>
      <c r="CTZ156" s="628"/>
      <c r="CUA156" s="628"/>
      <c r="CUB156" s="628"/>
      <c r="CUC156" s="628"/>
      <c r="CUD156" s="628"/>
      <c r="CUE156" s="628"/>
      <c r="CUF156" s="628"/>
      <c r="CUG156" s="628"/>
      <c r="CUH156" s="628"/>
      <c r="CUI156" s="628"/>
      <c r="CUJ156" s="628"/>
      <c r="CUK156" s="628"/>
      <c r="CUL156" s="628"/>
      <c r="CUM156" s="628"/>
      <c r="CUN156" s="628"/>
      <c r="CUO156" s="628"/>
      <c r="CUP156" s="628"/>
      <c r="CUQ156" s="628"/>
      <c r="CUR156" s="628"/>
      <c r="CUS156" s="628"/>
      <c r="CUT156" s="628"/>
      <c r="CUU156" s="628"/>
      <c r="CUV156" s="628"/>
      <c r="CUW156" s="628"/>
      <c r="CUX156" s="628"/>
      <c r="CUY156" s="627"/>
      <c r="CUZ156" s="628"/>
      <c r="CVA156" s="628"/>
      <c r="CVB156" s="628"/>
      <c r="CVC156" s="628"/>
      <c r="CVD156" s="628"/>
      <c r="CVE156" s="628"/>
      <c r="CVF156" s="628"/>
      <c r="CVG156" s="628"/>
      <c r="CVH156" s="628"/>
      <c r="CVI156" s="628"/>
      <c r="CVJ156" s="628"/>
      <c r="CVK156" s="628"/>
      <c r="CVL156" s="628"/>
      <c r="CVM156" s="628"/>
      <c r="CVN156" s="628"/>
      <c r="CVO156" s="628"/>
      <c r="CVP156" s="628"/>
      <c r="CVQ156" s="628"/>
      <c r="CVR156" s="628"/>
      <c r="CVS156" s="628"/>
      <c r="CVT156" s="628"/>
      <c r="CVU156" s="628"/>
      <c r="CVV156" s="628"/>
      <c r="CVW156" s="628"/>
      <c r="CVX156" s="628"/>
      <c r="CVY156" s="628"/>
      <c r="CVZ156" s="628"/>
      <c r="CWA156" s="628"/>
      <c r="CWB156" s="628"/>
      <c r="CWC156" s="628"/>
      <c r="CWD156" s="627"/>
      <c r="CWE156" s="628"/>
      <c r="CWF156" s="628"/>
      <c r="CWG156" s="628"/>
      <c r="CWH156" s="628"/>
      <c r="CWI156" s="628"/>
      <c r="CWJ156" s="628"/>
      <c r="CWK156" s="628"/>
      <c r="CWL156" s="628"/>
      <c r="CWM156" s="628"/>
      <c r="CWN156" s="628"/>
      <c r="CWO156" s="628"/>
      <c r="CWP156" s="628"/>
      <c r="CWQ156" s="628"/>
      <c r="CWR156" s="628"/>
      <c r="CWS156" s="628"/>
      <c r="CWT156" s="628"/>
      <c r="CWU156" s="628"/>
      <c r="CWV156" s="628"/>
      <c r="CWW156" s="628"/>
      <c r="CWX156" s="628"/>
      <c r="CWY156" s="628"/>
      <c r="CWZ156" s="628"/>
      <c r="CXA156" s="628"/>
      <c r="CXB156" s="628"/>
      <c r="CXC156" s="628"/>
      <c r="CXD156" s="628"/>
      <c r="CXE156" s="628"/>
      <c r="CXF156" s="628"/>
      <c r="CXG156" s="628"/>
      <c r="CXH156" s="628"/>
      <c r="CXI156" s="627"/>
      <c r="CXJ156" s="628"/>
      <c r="CXK156" s="628"/>
      <c r="CXL156" s="628"/>
      <c r="CXM156" s="628"/>
      <c r="CXN156" s="628"/>
      <c r="CXO156" s="628"/>
      <c r="CXP156" s="628"/>
      <c r="CXQ156" s="628"/>
      <c r="CXR156" s="628"/>
      <c r="CXS156" s="628"/>
      <c r="CXT156" s="628"/>
      <c r="CXU156" s="628"/>
      <c r="CXV156" s="628"/>
      <c r="CXW156" s="628"/>
      <c r="CXX156" s="628"/>
      <c r="CXY156" s="628"/>
      <c r="CXZ156" s="628"/>
      <c r="CYA156" s="628"/>
      <c r="CYB156" s="628"/>
      <c r="CYC156" s="628"/>
      <c r="CYD156" s="628"/>
      <c r="CYE156" s="628"/>
      <c r="CYF156" s="628"/>
      <c r="CYG156" s="628"/>
      <c r="CYH156" s="628"/>
      <c r="CYI156" s="628"/>
      <c r="CYJ156" s="628"/>
      <c r="CYK156" s="628"/>
      <c r="CYL156" s="628"/>
      <c r="CYM156" s="628"/>
      <c r="CYN156" s="627"/>
      <c r="CYO156" s="628"/>
      <c r="CYP156" s="628"/>
      <c r="CYQ156" s="628"/>
      <c r="CYR156" s="628"/>
      <c r="CYS156" s="628"/>
      <c r="CYT156" s="628"/>
      <c r="CYU156" s="628"/>
      <c r="CYV156" s="628"/>
      <c r="CYW156" s="628"/>
      <c r="CYX156" s="628"/>
      <c r="CYY156" s="628"/>
      <c r="CYZ156" s="628"/>
      <c r="CZA156" s="628"/>
      <c r="CZB156" s="628"/>
      <c r="CZC156" s="628"/>
      <c r="CZD156" s="628"/>
      <c r="CZE156" s="628"/>
      <c r="CZF156" s="628"/>
      <c r="CZG156" s="628"/>
      <c r="CZH156" s="628"/>
      <c r="CZI156" s="628"/>
      <c r="CZJ156" s="628"/>
      <c r="CZK156" s="628"/>
      <c r="CZL156" s="628"/>
      <c r="CZM156" s="628"/>
      <c r="CZN156" s="628"/>
      <c r="CZO156" s="628"/>
      <c r="CZP156" s="628"/>
      <c r="CZQ156" s="628"/>
      <c r="CZR156" s="628"/>
      <c r="CZS156" s="627"/>
      <c r="CZT156" s="628"/>
      <c r="CZU156" s="628"/>
      <c r="CZV156" s="628"/>
      <c r="CZW156" s="628"/>
      <c r="CZX156" s="628"/>
      <c r="CZY156" s="628"/>
      <c r="CZZ156" s="628"/>
      <c r="DAA156" s="628"/>
      <c r="DAB156" s="628"/>
      <c r="DAC156" s="628"/>
      <c r="DAD156" s="628"/>
      <c r="DAE156" s="628"/>
      <c r="DAF156" s="628"/>
      <c r="DAG156" s="628"/>
      <c r="DAH156" s="628"/>
      <c r="DAI156" s="628"/>
      <c r="DAJ156" s="628"/>
      <c r="DAK156" s="628"/>
      <c r="DAL156" s="628"/>
      <c r="DAM156" s="628"/>
      <c r="DAN156" s="628"/>
      <c r="DAO156" s="628"/>
      <c r="DAP156" s="628"/>
      <c r="DAQ156" s="628"/>
      <c r="DAR156" s="628"/>
      <c r="DAS156" s="628"/>
      <c r="DAT156" s="628"/>
      <c r="DAU156" s="628"/>
      <c r="DAV156" s="628"/>
      <c r="DAW156" s="628"/>
      <c r="DAX156" s="627"/>
      <c r="DAY156" s="628"/>
      <c r="DAZ156" s="628"/>
      <c r="DBA156" s="628"/>
      <c r="DBB156" s="628"/>
      <c r="DBC156" s="628"/>
      <c r="DBD156" s="628"/>
      <c r="DBE156" s="628"/>
      <c r="DBF156" s="628"/>
      <c r="DBG156" s="628"/>
      <c r="DBH156" s="628"/>
      <c r="DBI156" s="628"/>
      <c r="DBJ156" s="628"/>
      <c r="DBK156" s="628"/>
      <c r="DBL156" s="628"/>
      <c r="DBM156" s="628"/>
      <c r="DBN156" s="628"/>
      <c r="DBO156" s="628"/>
      <c r="DBP156" s="628"/>
      <c r="DBQ156" s="628"/>
      <c r="DBR156" s="628"/>
      <c r="DBS156" s="628"/>
      <c r="DBT156" s="628"/>
      <c r="DBU156" s="628"/>
      <c r="DBV156" s="628"/>
      <c r="DBW156" s="628"/>
      <c r="DBX156" s="628"/>
      <c r="DBY156" s="628"/>
      <c r="DBZ156" s="628"/>
      <c r="DCA156" s="628"/>
      <c r="DCB156" s="628"/>
      <c r="DCC156" s="627"/>
      <c r="DCD156" s="628"/>
      <c r="DCE156" s="628"/>
      <c r="DCF156" s="628"/>
      <c r="DCG156" s="628"/>
      <c r="DCH156" s="628"/>
      <c r="DCI156" s="628"/>
      <c r="DCJ156" s="628"/>
      <c r="DCK156" s="628"/>
      <c r="DCL156" s="628"/>
      <c r="DCM156" s="628"/>
      <c r="DCN156" s="628"/>
      <c r="DCO156" s="628"/>
      <c r="DCP156" s="628"/>
      <c r="DCQ156" s="628"/>
      <c r="DCR156" s="628"/>
      <c r="DCS156" s="628"/>
      <c r="DCT156" s="628"/>
      <c r="DCU156" s="628"/>
      <c r="DCV156" s="628"/>
      <c r="DCW156" s="628"/>
      <c r="DCX156" s="628"/>
      <c r="DCY156" s="628"/>
      <c r="DCZ156" s="628"/>
      <c r="DDA156" s="628"/>
      <c r="DDB156" s="628"/>
      <c r="DDC156" s="628"/>
      <c r="DDD156" s="628"/>
      <c r="DDE156" s="628"/>
      <c r="DDF156" s="628"/>
      <c r="DDG156" s="628"/>
      <c r="DDH156" s="627"/>
      <c r="DDI156" s="628"/>
      <c r="DDJ156" s="628"/>
      <c r="DDK156" s="628"/>
      <c r="DDL156" s="628"/>
      <c r="DDM156" s="628"/>
      <c r="DDN156" s="628"/>
      <c r="DDO156" s="628"/>
      <c r="DDP156" s="628"/>
      <c r="DDQ156" s="628"/>
      <c r="DDR156" s="628"/>
      <c r="DDS156" s="628"/>
      <c r="DDT156" s="628"/>
      <c r="DDU156" s="628"/>
      <c r="DDV156" s="628"/>
      <c r="DDW156" s="628"/>
      <c r="DDX156" s="628"/>
      <c r="DDY156" s="628"/>
      <c r="DDZ156" s="628"/>
      <c r="DEA156" s="628"/>
      <c r="DEB156" s="628"/>
      <c r="DEC156" s="628"/>
      <c r="DED156" s="628"/>
      <c r="DEE156" s="628"/>
      <c r="DEF156" s="628"/>
      <c r="DEG156" s="628"/>
      <c r="DEH156" s="628"/>
      <c r="DEI156" s="628"/>
      <c r="DEJ156" s="628"/>
      <c r="DEK156" s="628"/>
      <c r="DEL156" s="628"/>
      <c r="DEM156" s="627"/>
      <c r="DEN156" s="628"/>
      <c r="DEO156" s="628"/>
      <c r="DEP156" s="628"/>
      <c r="DEQ156" s="628"/>
      <c r="DER156" s="628"/>
      <c r="DES156" s="628"/>
      <c r="DET156" s="628"/>
      <c r="DEU156" s="628"/>
      <c r="DEV156" s="628"/>
      <c r="DEW156" s="628"/>
      <c r="DEX156" s="628"/>
      <c r="DEY156" s="628"/>
      <c r="DEZ156" s="628"/>
      <c r="DFA156" s="628"/>
      <c r="DFB156" s="628"/>
      <c r="DFC156" s="628"/>
      <c r="DFD156" s="628"/>
      <c r="DFE156" s="628"/>
      <c r="DFF156" s="628"/>
      <c r="DFG156" s="628"/>
      <c r="DFH156" s="628"/>
      <c r="DFI156" s="628"/>
      <c r="DFJ156" s="628"/>
      <c r="DFK156" s="628"/>
      <c r="DFL156" s="628"/>
      <c r="DFM156" s="628"/>
      <c r="DFN156" s="628"/>
      <c r="DFO156" s="628"/>
      <c r="DFP156" s="628"/>
      <c r="DFQ156" s="628"/>
      <c r="DFR156" s="627"/>
      <c r="DFS156" s="628"/>
      <c r="DFT156" s="628"/>
      <c r="DFU156" s="628"/>
      <c r="DFV156" s="628"/>
      <c r="DFW156" s="628"/>
      <c r="DFX156" s="628"/>
      <c r="DFY156" s="628"/>
      <c r="DFZ156" s="628"/>
      <c r="DGA156" s="628"/>
      <c r="DGB156" s="628"/>
      <c r="DGC156" s="628"/>
      <c r="DGD156" s="628"/>
      <c r="DGE156" s="628"/>
      <c r="DGF156" s="628"/>
      <c r="DGG156" s="628"/>
      <c r="DGH156" s="628"/>
      <c r="DGI156" s="628"/>
      <c r="DGJ156" s="628"/>
      <c r="DGK156" s="628"/>
      <c r="DGL156" s="628"/>
      <c r="DGM156" s="628"/>
      <c r="DGN156" s="628"/>
      <c r="DGO156" s="628"/>
      <c r="DGP156" s="628"/>
      <c r="DGQ156" s="628"/>
      <c r="DGR156" s="628"/>
      <c r="DGS156" s="628"/>
      <c r="DGT156" s="628"/>
      <c r="DGU156" s="628"/>
      <c r="DGV156" s="628"/>
      <c r="DGW156" s="627"/>
      <c r="DGX156" s="628"/>
      <c r="DGY156" s="628"/>
      <c r="DGZ156" s="628"/>
      <c r="DHA156" s="628"/>
      <c r="DHB156" s="628"/>
      <c r="DHC156" s="628"/>
      <c r="DHD156" s="628"/>
      <c r="DHE156" s="628"/>
      <c r="DHF156" s="628"/>
      <c r="DHG156" s="628"/>
      <c r="DHH156" s="628"/>
      <c r="DHI156" s="628"/>
      <c r="DHJ156" s="628"/>
      <c r="DHK156" s="628"/>
      <c r="DHL156" s="628"/>
      <c r="DHM156" s="628"/>
      <c r="DHN156" s="628"/>
      <c r="DHO156" s="628"/>
      <c r="DHP156" s="628"/>
      <c r="DHQ156" s="628"/>
      <c r="DHR156" s="628"/>
      <c r="DHS156" s="628"/>
      <c r="DHT156" s="628"/>
      <c r="DHU156" s="628"/>
      <c r="DHV156" s="628"/>
      <c r="DHW156" s="628"/>
      <c r="DHX156" s="628"/>
      <c r="DHY156" s="628"/>
      <c r="DHZ156" s="628"/>
      <c r="DIA156" s="628"/>
      <c r="DIB156" s="627"/>
      <c r="DIC156" s="628"/>
      <c r="DID156" s="628"/>
      <c r="DIE156" s="628"/>
      <c r="DIF156" s="628"/>
      <c r="DIG156" s="628"/>
      <c r="DIH156" s="628"/>
      <c r="DII156" s="628"/>
      <c r="DIJ156" s="628"/>
      <c r="DIK156" s="628"/>
      <c r="DIL156" s="628"/>
      <c r="DIM156" s="628"/>
      <c r="DIN156" s="628"/>
      <c r="DIO156" s="628"/>
      <c r="DIP156" s="628"/>
      <c r="DIQ156" s="628"/>
      <c r="DIR156" s="628"/>
      <c r="DIS156" s="628"/>
      <c r="DIT156" s="628"/>
      <c r="DIU156" s="628"/>
      <c r="DIV156" s="628"/>
      <c r="DIW156" s="628"/>
      <c r="DIX156" s="628"/>
      <c r="DIY156" s="628"/>
      <c r="DIZ156" s="628"/>
      <c r="DJA156" s="628"/>
      <c r="DJB156" s="628"/>
      <c r="DJC156" s="628"/>
      <c r="DJD156" s="628"/>
      <c r="DJE156" s="628"/>
      <c r="DJF156" s="628"/>
      <c r="DJG156" s="627"/>
      <c r="DJH156" s="628"/>
      <c r="DJI156" s="628"/>
      <c r="DJJ156" s="628"/>
      <c r="DJK156" s="628"/>
      <c r="DJL156" s="628"/>
      <c r="DJM156" s="628"/>
      <c r="DJN156" s="628"/>
      <c r="DJO156" s="628"/>
      <c r="DJP156" s="628"/>
      <c r="DJQ156" s="628"/>
      <c r="DJR156" s="628"/>
      <c r="DJS156" s="628"/>
      <c r="DJT156" s="628"/>
      <c r="DJU156" s="628"/>
      <c r="DJV156" s="628"/>
      <c r="DJW156" s="628"/>
      <c r="DJX156" s="628"/>
      <c r="DJY156" s="628"/>
      <c r="DJZ156" s="628"/>
      <c r="DKA156" s="628"/>
      <c r="DKB156" s="628"/>
      <c r="DKC156" s="628"/>
      <c r="DKD156" s="628"/>
      <c r="DKE156" s="628"/>
      <c r="DKF156" s="628"/>
      <c r="DKG156" s="628"/>
      <c r="DKH156" s="628"/>
      <c r="DKI156" s="628"/>
      <c r="DKJ156" s="628"/>
      <c r="DKK156" s="628"/>
      <c r="DKL156" s="627"/>
      <c r="DKM156" s="628"/>
      <c r="DKN156" s="628"/>
      <c r="DKO156" s="628"/>
      <c r="DKP156" s="628"/>
      <c r="DKQ156" s="628"/>
      <c r="DKR156" s="628"/>
      <c r="DKS156" s="628"/>
      <c r="DKT156" s="628"/>
      <c r="DKU156" s="628"/>
      <c r="DKV156" s="628"/>
      <c r="DKW156" s="628"/>
      <c r="DKX156" s="628"/>
      <c r="DKY156" s="628"/>
      <c r="DKZ156" s="628"/>
      <c r="DLA156" s="628"/>
      <c r="DLB156" s="628"/>
      <c r="DLC156" s="628"/>
      <c r="DLD156" s="628"/>
      <c r="DLE156" s="628"/>
      <c r="DLF156" s="628"/>
      <c r="DLG156" s="628"/>
      <c r="DLH156" s="628"/>
      <c r="DLI156" s="628"/>
      <c r="DLJ156" s="628"/>
      <c r="DLK156" s="628"/>
      <c r="DLL156" s="628"/>
      <c r="DLM156" s="628"/>
      <c r="DLN156" s="628"/>
      <c r="DLO156" s="628"/>
      <c r="DLP156" s="628"/>
      <c r="DLQ156" s="627"/>
      <c r="DLR156" s="628"/>
      <c r="DLS156" s="628"/>
      <c r="DLT156" s="628"/>
      <c r="DLU156" s="628"/>
      <c r="DLV156" s="628"/>
      <c r="DLW156" s="628"/>
      <c r="DLX156" s="628"/>
      <c r="DLY156" s="628"/>
      <c r="DLZ156" s="628"/>
      <c r="DMA156" s="628"/>
      <c r="DMB156" s="628"/>
      <c r="DMC156" s="628"/>
      <c r="DMD156" s="628"/>
      <c r="DME156" s="628"/>
      <c r="DMF156" s="628"/>
      <c r="DMG156" s="628"/>
      <c r="DMH156" s="628"/>
      <c r="DMI156" s="628"/>
      <c r="DMJ156" s="628"/>
      <c r="DMK156" s="628"/>
      <c r="DML156" s="628"/>
      <c r="DMM156" s="628"/>
      <c r="DMN156" s="628"/>
      <c r="DMO156" s="628"/>
      <c r="DMP156" s="628"/>
      <c r="DMQ156" s="628"/>
      <c r="DMR156" s="628"/>
      <c r="DMS156" s="628"/>
      <c r="DMT156" s="628"/>
      <c r="DMU156" s="628"/>
      <c r="DMV156" s="627"/>
      <c r="DMW156" s="628"/>
      <c r="DMX156" s="628"/>
      <c r="DMY156" s="628"/>
      <c r="DMZ156" s="628"/>
      <c r="DNA156" s="628"/>
      <c r="DNB156" s="628"/>
      <c r="DNC156" s="628"/>
      <c r="DND156" s="628"/>
      <c r="DNE156" s="628"/>
      <c r="DNF156" s="628"/>
      <c r="DNG156" s="628"/>
      <c r="DNH156" s="628"/>
      <c r="DNI156" s="628"/>
      <c r="DNJ156" s="628"/>
      <c r="DNK156" s="628"/>
      <c r="DNL156" s="628"/>
      <c r="DNM156" s="628"/>
      <c r="DNN156" s="628"/>
      <c r="DNO156" s="628"/>
      <c r="DNP156" s="628"/>
      <c r="DNQ156" s="628"/>
      <c r="DNR156" s="628"/>
      <c r="DNS156" s="628"/>
      <c r="DNT156" s="628"/>
      <c r="DNU156" s="628"/>
      <c r="DNV156" s="628"/>
      <c r="DNW156" s="628"/>
      <c r="DNX156" s="628"/>
      <c r="DNY156" s="628"/>
      <c r="DNZ156" s="628"/>
      <c r="DOA156" s="627"/>
      <c r="DOB156" s="628"/>
      <c r="DOC156" s="628"/>
      <c r="DOD156" s="628"/>
      <c r="DOE156" s="628"/>
      <c r="DOF156" s="628"/>
      <c r="DOG156" s="628"/>
      <c r="DOH156" s="628"/>
      <c r="DOI156" s="628"/>
      <c r="DOJ156" s="628"/>
      <c r="DOK156" s="628"/>
      <c r="DOL156" s="628"/>
      <c r="DOM156" s="628"/>
      <c r="DON156" s="628"/>
      <c r="DOO156" s="628"/>
      <c r="DOP156" s="628"/>
      <c r="DOQ156" s="628"/>
      <c r="DOR156" s="628"/>
      <c r="DOS156" s="628"/>
      <c r="DOT156" s="628"/>
      <c r="DOU156" s="628"/>
      <c r="DOV156" s="628"/>
      <c r="DOW156" s="628"/>
      <c r="DOX156" s="628"/>
      <c r="DOY156" s="628"/>
      <c r="DOZ156" s="628"/>
      <c r="DPA156" s="628"/>
      <c r="DPB156" s="628"/>
      <c r="DPC156" s="628"/>
      <c r="DPD156" s="628"/>
      <c r="DPE156" s="628"/>
      <c r="DPF156" s="627"/>
      <c r="DPG156" s="628"/>
      <c r="DPH156" s="628"/>
      <c r="DPI156" s="628"/>
      <c r="DPJ156" s="628"/>
      <c r="DPK156" s="628"/>
      <c r="DPL156" s="628"/>
      <c r="DPM156" s="628"/>
      <c r="DPN156" s="628"/>
      <c r="DPO156" s="628"/>
      <c r="DPP156" s="628"/>
      <c r="DPQ156" s="628"/>
      <c r="DPR156" s="628"/>
      <c r="DPS156" s="628"/>
      <c r="DPT156" s="628"/>
      <c r="DPU156" s="628"/>
      <c r="DPV156" s="628"/>
      <c r="DPW156" s="628"/>
      <c r="DPX156" s="628"/>
      <c r="DPY156" s="628"/>
      <c r="DPZ156" s="628"/>
      <c r="DQA156" s="628"/>
      <c r="DQB156" s="628"/>
      <c r="DQC156" s="628"/>
      <c r="DQD156" s="628"/>
      <c r="DQE156" s="628"/>
      <c r="DQF156" s="628"/>
      <c r="DQG156" s="628"/>
      <c r="DQH156" s="628"/>
      <c r="DQI156" s="628"/>
      <c r="DQJ156" s="628"/>
      <c r="DQK156" s="627"/>
      <c r="DQL156" s="628"/>
      <c r="DQM156" s="628"/>
      <c r="DQN156" s="628"/>
      <c r="DQO156" s="628"/>
      <c r="DQP156" s="628"/>
      <c r="DQQ156" s="628"/>
      <c r="DQR156" s="628"/>
      <c r="DQS156" s="628"/>
      <c r="DQT156" s="628"/>
      <c r="DQU156" s="628"/>
      <c r="DQV156" s="628"/>
      <c r="DQW156" s="628"/>
      <c r="DQX156" s="628"/>
      <c r="DQY156" s="628"/>
      <c r="DQZ156" s="628"/>
      <c r="DRA156" s="628"/>
      <c r="DRB156" s="628"/>
      <c r="DRC156" s="628"/>
      <c r="DRD156" s="628"/>
      <c r="DRE156" s="628"/>
      <c r="DRF156" s="628"/>
      <c r="DRG156" s="628"/>
      <c r="DRH156" s="628"/>
      <c r="DRI156" s="628"/>
      <c r="DRJ156" s="628"/>
      <c r="DRK156" s="628"/>
      <c r="DRL156" s="628"/>
      <c r="DRM156" s="628"/>
      <c r="DRN156" s="628"/>
      <c r="DRO156" s="628"/>
      <c r="DRP156" s="627"/>
      <c r="DRQ156" s="628"/>
      <c r="DRR156" s="628"/>
      <c r="DRS156" s="628"/>
      <c r="DRT156" s="628"/>
      <c r="DRU156" s="628"/>
      <c r="DRV156" s="628"/>
      <c r="DRW156" s="628"/>
      <c r="DRX156" s="628"/>
      <c r="DRY156" s="628"/>
      <c r="DRZ156" s="628"/>
      <c r="DSA156" s="628"/>
      <c r="DSB156" s="628"/>
      <c r="DSC156" s="628"/>
      <c r="DSD156" s="628"/>
      <c r="DSE156" s="628"/>
      <c r="DSF156" s="628"/>
      <c r="DSG156" s="628"/>
      <c r="DSH156" s="628"/>
      <c r="DSI156" s="628"/>
      <c r="DSJ156" s="628"/>
      <c r="DSK156" s="628"/>
      <c r="DSL156" s="628"/>
      <c r="DSM156" s="628"/>
      <c r="DSN156" s="628"/>
      <c r="DSO156" s="628"/>
      <c r="DSP156" s="628"/>
      <c r="DSQ156" s="628"/>
      <c r="DSR156" s="628"/>
      <c r="DSS156" s="628"/>
      <c r="DST156" s="628"/>
      <c r="DSU156" s="627"/>
      <c r="DSV156" s="628"/>
      <c r="DSW156" s="628"/>
      <c r="DSX156" s="628"/>
      <c r="DSY156" s="628"/>
      <c r="DSZ156" s="628"/>
      <c r="DTA156" s="628"/>
      <c r="DTB156" s="628"/>
      <c r="DTC156" s="628"/>
      <c r="DTD156" s="628"/>
      <c r="DTE156" s="628"/>
      <c r="DTF156" s="628"/>
      <c r="DTG156" s="628"/>
      <c r="DTH156" s="628"/>
      <c r="DTI156" s="628"/>
      <c r="DTJ156" s="628"/>
      <c r="DTK156" s="628"/>
      <c r="DTL156" s="628"/>
      <c r="DTM156" s="628"/>
      <c r="DTN156" s="628"/>
      <c r="DTO156" s="628"/>
      <c r="DTP156" s="628"/>
      <c r="DTQ156" s="628"/>
      <c r="DTR156" s="628"/>
      <c r="DTS156" s="628"/>
      <c r="DTT156" s="628"/>
      <c r="DTU156" s="628"/>
      <c r="DTV156" s="628"/>
      <c r="DTW156" s="628"/>
      <c r="DTX156" s="628"/>
      <c r="DTY156" s="628"/>
      <c r="DTZ156" s="627"/>
      <c r="DUA156" s="628"/>
      <c r="DUB156" s="628"/>
      <c r="DUC156" s="628"/>
      <c r="DUD156" s="628"/>
      <c r="DUE156" s="628"/>
      <c r="DUF156" s="628"/>
      <c r="DUG156" s="628"/>
      <c r="DUH156" s="628"/>
      <c r="DUI156" s="628"/>
      <c r="DUJ156" s="628"/>
      <c r="DUK156" s="628"/>
      <c r="DUL156" s="628"/>
      <c r="DUM156" s="628"/>
      <c r="DUN156" s="628"/>
      <c r="DUO156" s="628"/>
      <c r="DUP156" s="628"/>
      <c r="DUQ156" s="628"/>
      <c r="DUR156" s="628"/>
      <c r="DUS156" s="628"/>
      <c r="DUT156" s="628"/>
      <c r="DUU156" s="628"/>
      <c r="DUV156" s="628"/>
      <c r="DUW156" s="628"/>
      <c r="DUX156" s="628"/>
      <c r="DUY156" s="628"/>
      <c r="DUZ156" s="628"/>
      <c r="DVA156" s="628"/>
      <c r="DVB156" s="628"/>
      <c r="DVC156" s="628"/>
      <c r="DVD156" s="628"/>
      <c r="DVE156" s="627"/>
      <c r="DVF156" s="628"/>
      <c r="DVG156" s="628"/>
      <c r="DVH156" s="628"/>
      <c r="DVI156" s="628"/>
      <c r="DVJ156" s="628"/>
      <c r="DVK156" s="628"/>
      <c r="DVL156" s="628"/>
      <c r="DVM156" s="628"/>
      <c r="DVN156" s="628"/>
      <c r="DVO156" s="628"/>
      <c r="DVP156" s="628"/>
      <c r="DVQ156" s="628"/>
      <c r="DVR156" s="628"/>
      <c r="DVS156" s="628"/>
      <c r="DVT156" s="628"/>
      <c r="DVU156" s="628"/>
      <c r="DVV156" s="628"/>
      <c r="DVW156" s="628"/>
      <c r="DVX156" s="628"/>
      <c r="DVY156" s="628"/>
      <c r="DVZ156" s="628"/>
      <c r="DWA156" s="628"/>
      <c r="DWB156" s="628"/>
      <c r="DWC156" s="628"/>
      <c r="DWD156" s="628"/>
      <c r="DWE156" s="628"/>
      <c r="DWF156" s="628"/>
      <c r="DWG156" s="628"/>
      <c r="DWH156" s="628"/>
      <c r="DWI156" s="628"/>
      <c r="DWJ156" s="627"/>
      <c r="DWK156" s="628"/>
      <c r="DWL156" s="628"/>
      <c r="DWM156" s="628"/>
      <c r="DWN156" s="628"/>
      <c r="DWO156" s="628"/>
      <c r="DWP156" s="628"/>
      <c r="DWQ156" s="628"/>
      <c r="DWR156" s="628"/>
      <c r="DWS156" s="628"/>
      <c r="DWT156" s="628"/>
      <c r="DWU156" s="628"/>
      <c r="DWV156" s="628"/>
      <c r="DWW156" s="628"/>
      <c r="DWX156" s="628"/>
      <c r="DWY156" s="628"/>
      <c r="DWZ156" s="628"/>
      <c r="DXA156" s="628"/>
      <c r="DXB156" s="628"/>
      <c r="DXC156" s="628"/>
      <c r="DXD156" s="628"/>
      <c r="DXE156" s="628"/>
      <c r="DXF156" s="628"/>
      <c r="DXG156" s="628"/>
      <c r="DXH156" s="628"/>
      <c r="DXI156" s="628"/>
      <c r="DXJ156" s="628"/>
      <c r="DXK156" s="628"/>
      <c r="DXL156" s="628"/>
      <c r="DXM156" s="628"/>
      <c r="DXN156" s="628"/>
      <c r="DXO156" s="627"/>
      <c r="DXP156" s="628"/>
      <c r="DXQ156" s="628"/>
      <c r="DXR156" s="628"/>
      <c r="DXS156" s="628"/>
      <c r="DXT156" s="628"/>
      <c r="DXU156" s="628"/>
      <c r="DXV156" s="628"/>
      <c r="DXW156" s="628"/>
      <c r="DXX156" s="628"/>
      <c r="DXY156" s="628"/>
      <c r="DXZ156" s="628"/>
      <c r="DYA156" s="628"/>
      <c r="DYB156" s="628"/>
      <c r="DYC156" s="628"/>
      <c r="DYD156" s="628"/>
      <c r="DYE156" s="628"/>
      <c r="DYF156" s="628"/>
      <c r="DYG156" s="628"/>
      <c r="DYH156" s="628"/>
      <c r="DYI156" s="628"/>
      <c r="DYJ156" s="628"/>
      <c r="DYK156" s="628"/>
      <c r="DYL156" s="628"/>
      <c r="DYM156" s="628"/>
      <c r="DYN156" s="628"/>
      <c r="DYO156" s="628"/>
      <c r="DYP156" s="628"/>
      <c r="DYQ156" s="628"/>
      <c r="DYR156" s="628"/>
      <c r="DYS156" s="628"/>
      <c r="DYT156" s="627"/>
      <c r="DYU156" s="628"/>
      <c r="DYV156" s="628"/>
      <c r="DYW156" s="628"/>
      <c r="DYX156" s="628"/>
      <c r="DYY156" s="628"/>
      <c r="DYZ156" s="628"/>
      <c r="DZA156" s="628"/>
      <c r="DZB156" s="628"/>
      <c r="DZC156" s="628"/>
      <c r="DZD156" s="628"/>
      <c r="DZE156" s="628"/>
      <c r="DZF156" s="628"/>
      <c r="DZG156" s="628"/>
      <c r="DZH156" s="628"/>
      <c r="DZI156" s="628"/>
      <c r="DZJ156" s="628"/>
      <c r="DZK156" s="628"/>
      <c r="DZL156" s="628"/>
      <c r="DZM156" s="628"/>
      <c r="DZN156" s="628"/>
      <c r="DZO156" s="628"/>
      <c r="DZP156" s="628"/>
      <c r="DZQ156" s="628"/>
      <c r="DZR156" s="628"/>
      <c r="DZS156" s="628"/>
      <c r="DZT156" s="628"/>
      <c r="DZU156" s="628"/>
      <c r="DZV156" s="628"/>
      <c r="DZW156" s="628"/>
      <c r="DZX156" s="628"/>
      <c r="DZY156" s="627"/>
      <c r="DZZ156" s="628"/>
      <c r="EAA156" s="628"/>
      <c r="EAB156" s="628"/>
      <c r="EAC156" s="628"/>
      <c r="EAD156" s="628"/>
      <c r="EAE156" s="628"/>
      <c r="EAF156" s="628"/>
      <c r="EAG156" s="628"/>
      <c r="EAH156" s="628"/>
      <c r="EAI156" s="628"/>
      <c r="EAJ156" s="628"/>
      <c r="EAK156" s="628"/>
      <c r="EAL156" s="628"/>
      <c r="EAM156" s="628"/>
      <c r="EAN156" s="628"/>
      <c r="EAO156" s="628"/>
      <c r="EAP156" s="628"/>
      <c r="EAQ156" s="628"/>
      <c r="EAR156" s="628"/>
      <c r="EAS156" s="628"/>
      <c r="EAT156" s="628"/>
      <c r="EAU156" s="628"/>
      <c r="EAV156" s="628"/>
      <c r="EAW156" s="628"/>
      <c r="EAX156" s="628"/>
      <c r="EAY156" s="628"/>
      <c r="EAZ156" s="628"/>
      <c r="EBA156" s="628"/>
      <c r="EBB156" s="628"/>
      <c r="EBC156" s="628"/>
      <c r="EBD156" s="627"/>
      <c r="EBE156" s="628"/>
      <c r="EBF156" s="628"/>
      <c r="EBG156" s="628"/>
      <c r="EBH156" s="628"/>
      <c r="EBI156" s="628"/>
      <c r="EBJ156" s="628"/>
      <c r="EBK156" s="628"/>
      <c r="EBL156" s="628"/>
      <c r="EBM156" s="628"/>
      <c r="EBN156" s="628"/>
      <c r="EBO156" s="628"/>
      <c r="EBP156" s="628"/>
      <c r="EBQ156" s="628"/>
      <c r="EBR156" s="628"/>
      <c r="EBS156" s="628"/>
      <c r="EBT156" s="628"/>
      <c r="EBU156" s="628"/>
      <c r="EBV156" s="628"/>
      <c r="EBW156" s="628"/>
      <c r="EBX156" s="628"/>
      <c r="EBY156" s="628"/>
      <c r="EBZ156" s="628"/>
      <c r="ECA156" s="628"/>
      <c r="ECB156" s="628"/>
      <c r="ECC156" s="628"/>
      <c r="ECD156" s="628"/>
      <c r="ECE156" s="628"/>
      <c r="ECF156" s="628"/>
      <c r="ECG156" s="628"/>
      <c r="ECH156" s="628"/>
      <c r="ECI156" s="627"/>
      <c r="ECJ156" s="628"/>
      <c r="ECK156" s="628"/>
      <c r="ECL156" s="628"/>
      <c r="ECM156" s="628"/>
      <c r="ECN156" s="628"/>
      <c r="ECO156" s="628"/>
      <c r="ECP156" s="628"/>
      <c r="ECQ156" s="628"/>
      <c r="ECR156" s="628"/>
      <c r="ECS156" s="628"/>
      <c r="ECT156" s="628"/>
      <c r="ECU156" s="628"/>
      <c r="ECV156" s="628"/>
      <c r="ECW156" s="628"/>
      <c r="ECX156" s="628"/>
      <c r="ECY156" s="628"/>
      <c r="ECZ156" s="628"/>
      <c r="EDA156" s="628"/>
      <c r="EDB156" s="628"/>
      <c r="EDC156" s="628"/>
      <c r="EDD156" s="628"/>
      <c r="EDE156" s="628"/>
      <c r="EDF156" s="628"/>
      <c r="EDG156" s="628"/>
      <c r="EDH156" s="628"/>
      <c r="EDI156" s="628"/>
      <c r="EDJ156" s="628"/>
      <c r="EDK156" s="628"/>
      <c r="EDL156" s="628"/>
      <c r="EDM156" s="628"/>
      <c r="EDN156" s="627"/>
      <c r="EDO156" s="628"/>
      <c r="EDP156" s="628"/>
      <c r="EDQ156" s="628"/>
      <c r="EDR156" s="628"/>
      <c r="EDS156" s="628"/>
      <c r="EDT156" s="628"/>
      <c r="EDU156" s="628"/>
      <c r="EDV156" s="628"/>
      <c r="EDW156" s="628"/>
      <c r="EDX156" s="628"/>
      <c r="EDY156" s="628"/>
      <c r="EDZ156" s="628"/>
      <c r="EEA156" s="628"/>
      <c r="EEB156" s="628"/>
      <c r="EEC156" s="628"/>
      <c r="EED156" s="628"/>
      <c r="EEE156" s="628"/>
      <c r="EEF156" s="628"/>
      <c r="EEG156" s="628"/>
      <c r="EEH156" s="628"/>
      <c r="EEI156" s="628"/>
      <c r="EEJ156" s="628"/>
      <c r="EEK156" s="628"/>
      <c r="EEL156" s="628"/>
      <c r="EEM156" s="628"/>
      <c r="EEN156" s="628"/>
      <c r="EEO156" s="628"/>
      <c r="EEP156" s="628"/>
      <c r="EEQ156" s="628"/>
      <c r="EER156" s="628"/>
      <c r="EES156" s="627"/>
      <c r="EET156" s="628"/>
      <c r="EEU156" s="628"/>
      <c r="EEV156" s="628"/>
      <c r="EEW156" s="628"/>
      <c r="EEX156" s="628"/>
      <c r="EEY156" s="628"/>
      <c r="EEZ156" s="628"/>
      <c r="EFA156" s="628"/>
      <c r="EFB156" s="628"/>
      <c r="EFC156" s="628"/>
      <c r="EFD156" s="628"/>
      <c r="EFE156" s="628"/>
      <c r="EFF156" s="628"/>
      <c r="EFG156" s="628"/>
      <c r="EFH156" s="628"/>
      <c r="EFI156" s="628"/>
      <c r="EFJ156" s="628"/>
      <c r="EFK156" s="628"/>
      <c r="EFL156" s="628"/>
      <c r="EFM156" s="628"/>
      <c r="EFN156" s="628"/>
      <c r="EFO156" s="628"/>
      <c r="EFP156" s="628"/>
      <c r="EFQ156" s="628"/>
      <c r="EFR156" s="628"/>
      <c r="EFS156" s="628"/>
      <c r="EFT156" s="628"/>
      <c r="EFU156" s="628"/>
      <c r="EFV156" s="628"/>
      <c r="EFW156" s="628"/>
      <c r="EFX156" s="627"/>
      <c r="EFY156" s="628"/>
      <c r="EFZ156" s="628"/>
      <c r="EGA156" s="628"/>
      <c r="EGB156" s="628"/>
      <c r="EGC156" s="628"/>
      <c r="EGD156" s="628"/>
      <c r="EGE156" s="628"/>
      <c r="EGF156" s="628"/>
      <c r="EGG156" s="628"/>
      <c r="EGH156" s="628"/>
      <c r="EGI156" s="628"/>
      <c r="EGJ156" s="628"/>
      <c r="EGK156" s="628"/>
      <c r="EGL156" s="628"/>
      <c r="EGM156" s="628"/>
      <c r="EGN156" s="628"/>
      <c r="EGO156" s="628"/>
      <c r="EGP156" s="628"/>
      <c r="EGQ156" s="628"/>
      <c r="EGR156" s="628"/>
      <c r="EGS156" s="628"/>
      <c r="EGT156" s="628"/>
      <c r="EGU156" s="628"/>
      <c r="EGV156" s="628"/>
      <c r="EGW156" s="628"/>
      <c r="EGX156" s="628"/>
      <c r="EGY156" s="628"/>
      <c r="EGZ156" s="628"/>
      <c r="EHA156" s="628"/>
      <c r="EHB156" s="628"/>
      <c r="EHC156" s="627"/>
      <c r="EHD156" s="628"/>
      <c r="EHE156" s="628"/>
      <c r="EHF156" s="628"/>
      <c r="EHG156" s="628"/>
      <c r="EHH156" s="628"/>
      <c r="EHI156" s="628"/>
      <c r="EHJ156" s="628"/>
      <c r="EHK156" s="628"/>
      <c r="EHL156" s="628"/>
      <c r="EHM156" s="628"/>
      <c r="EHN156" s="628"/>
      <c r="EHO156" s="628"/>
      <c r="EHP156" s="628"/>
      <c r="EHQ156" s="628"/>
      <c r="EHR156" s="628"/>
      <c r="EHS156" s="628"/>
      <c r="EHT156" s="628"/>
      <c r="EHU156" s="628"/>
      <c r="EHV156" s="628"/>
      <c r="EHW156" s="628"/>
      <c r="EHX156" s="628"/>
      <c r="EHY156" s="628"/>
      <c r="EHZ156" s="628"/>
      <c r="EIA156" s="628"/>
      <c r="EIB156" s="628"/>
      <c r="EIC156" s="628"/>
      <c r="EID156" s="628"/>
      <c r="EIE156" s="628"/>
      <c r="EIF156" s="628"/>
      <c r="EIG156" s="628"/>
      <c r="EIH156" s="627"/>
      <c r="EII156" s="628"/>
      <c r="EIJ156" s="628"/>
      <c r="EIK156" s="628"/>
      <c r="EIL156" s="628"/>
      <c r="EIM156" s="628"/>
      <c r="EIN156" s="628"/>
      <c r="EIO156" s="628"/>
      <c r="EIP156" s="628"/>
      <c r="EIQ156" s="628"/>
      <c r="EIR156" s="628"/>
      <c r="EIS156" s="628"/>
      <c r="EIT156" s="628"/>
      <c r="EIU156" s="628"/>
      <c r="EIV156" s="628"/>
      <c r="EIW156" s="628"/>
      <c r="EIX156" s="628"/>
      <c r="EIY156" s="628"/>
      <c r="EIZ156" s="628"/>
      <c r="EJA156" s="628"/>
      <c r="EJB156" s="628"/>
      <c r="EJC156" s="628"/>
      <c r="EJD156" s="628"/>
      <c r="EJE156" s="628"/>
      <c r="EJF156" s="628"/>
      <c r="EJG156" s="628"/>
      <c r="EJH156" s="628"/>
      <c r="EJI156" s="628"/>
      <c r="EJJ156" s="628"/>
      <c r="EJK156" s="628"/>
      <c r="EJL156" s="628"/>
      <c r="EJM156" s="627"/>
      <c r="EJN156" s="628"/>
      <c r="EJO156" s="628"/>
      <c r="EJP156" s="628"/>
      <c r="EJQ156" s="628"/>
      <c r="EJR156" s="628"/>
      <c r="EJS156" s="628"/>
      <c r="EJT156" s="628"/>
      <c r="EJU156" s="628"/>
      <c r="EJV156" s="628"/>
      <c r="EJW156" s="628"/>
      <c r="EJX156" s="628"/>
      <c r="EJY156" s="628"/>
      <c r="EJZ156" s="628"/>
      <c r="EKA156" s="628"/>
      <c r="EKB156" s="628"/>
      <c r="EKC156" s="628"/>
      <c r="EKD156" s="628"/>
      <c r="EKE156" s="628"/>
      <c r="EKF156" s="628"/>
      <c r="EKG156" s="628"/>
      <c r="EKH156" s="628"/>
      <c r="EKI156" s="628"/>
      <c r="EKJ156" s="628"/>
      <c r="EKK156" s="628"/>
      <c r="EKL156" s="628"/>
      <c r="EKM156" s="628"/>
      <c r="EKN156" s="628"/>
      <c r="EKO156" s="628"/>
      <c r="EKP156" s="628"/>
      <c r="EKQ156" s="628"/>
      <c r="EKR156" s="627"/>
      <c r="EKS156" s="628"/>
      <c r="EKT156" s="628"/>
      <c r="EKU156" s="628"/>
      <c r="EKV156" s="628"/>
      <c r="EKW156" s="628"/>
      <c r="EKX156" s="628"/>
      <c r="EKY156" s="628"/>
      <c r="EKZ156" s="628"/>
      <c r="ELA156" s="628"/>
      <c r="ELB156" s="628"/>
      <c r="ELC156" s="628"/>
      <c r="ELD156" s="628"/>
      <c r="ELE156" s="628"/>
      <c r="ELF156" s="628"/>
      <c r="ELG156" s="628"/>
      <c r="ELH156" s="628"/>
      <c r="ELI156" s="628"/>
      <c r="ELJ156" s="628"/>
      <c r="ELK156" s="628"/>
      <c r="ELL156" s="628"/>
      <c r="ELM156" s="628"/>
      <c r="ELN156" s="628"/>
      <c r="ELO156" s="628"/>
      <c r="ELP156" s="628"/>
      <c r="ELQ156" s="628"/>
      <c r="ELR156" s="628"/>
      <c r="ELS156" s="628"/>
      <c r="ELT156" s="628"/>
      <c r="ELU156" s="628"/>
      <c r="ELV156" s="628"/>
      <c r="ELW156" s="627"/>
      <c r="ELX156" s="628"/>
      <c r="ELY156" s="628"/>
      <c r="ELZ156" s="628"/>
      <c r="EMA156" s="628"/>
      <c r="EMB156" s="628"/>
      <c r="EMC156" s="628"/>
      <c r="EMD156" s="628"/>
      <c r="EME156" s="628"/>
      <c r="EMF156" s="628"/>
      <c r="EMG156" s="628"/>
      <c r="EMH156" s="628"/>
      <c r="EMI156" s="628"/>
      <c r="EMJ156" s="628"/>
      <c r="EMK156" s="628"/>
      <c r="EML156" s="628"/>
      <c r="EMM156" s="628"/>
      <c r="EMN156" s="628"/>
      <c r="EMO156" s="628"/>
      <c r="EMP156" s="628"/>
      <c r="EMQ156" s="628"/>
      <c r="EMR156" s="628"/>
      <c r="EMS156" s="628"/>
      <c r="EMT156" s="628"/>
      <c r="EMU156" s="628"/>
      <c r="EMV156" s="628"/>
      <c r="EMW156" s="628"/>
      <c r="EMX156" s="628"/>
      <c r="EMY156" s="628"/>
      <c r="EMZ156" s="628"/>
      <c r="ENA156" s="628"/>
      <c r="ENB156" s="627"/>
      <c r="ENC156" s="628"/>
      <c r="END156" s="628"/>
      <c r="ENE156" s="628"/>
      <c r="ENF156" s="628"/>
      <c r="ENG156" s="628"/>
      <c r="ENH156" s="628"/>
      <c r="ENI156" s="628"/>
      <c r="ENJ156" s="628"/>
      <c r="ENK156" s="628"/>
      <c r="ENL156" s="628"/>
      <c r="ENM156" s="628"/>
      <c r="ENN156" s="628"/>
      <c r="ENO156" s="628"/>
      <c r="ENP156" s="628"/>
      <c r="ENQ156" s="628"/>
      <c r="ENR156" s="628"/>
      <c r="ENS156" s="628"/>
      <c r="ENT156" s="628"/>
      <c r="ENU156" s="628"/>
      <c r="ENV156" s="628"/>
      <c r="ENW156" s="628"/>
      <c r="ENX156" s="628"/>
      <c r="ENY156" s="628"/>
      <c r="ENZ156" s="628"/>
      <c r="EOA156" s="628"/>
      <c r="EOB156" s="628"/>
      <c r="EOC156" s="628"/>
      <c r="EOD156" s="628"/>
      <c r="EOE156" s="628"/>
      <c r="EOF156" s="628"/>
      <c r="EOG156" s="627"/>
      <c r="EOH156" s="628"/>
      <c r="EOI156" s="628"/>
      <c r="EOJ156" s="628"/>
      <c r="EOK156" s="628"/>
      <c r="EOL156" s="628"/>
      <c r="EOM156" s="628"/>
      <c r="EON156" s="628"/>
      <c r="EOO156" s="628"/>
      <c r="EOP156" s="628"/>
      <c r="EOQ156" s="628"/>
      <c r="EOR156" s="628"/>
      <c r="EOS156" s="628"/>
      <c r="EOT156" s="628"/>
      <c r="EOU156" s="628"/>
      <c r="EOV156" s="628"/>
      <c r="EOW156" s="628"/>
      <c r="EOX156" s="628"/>
      <c r="EOY156" s="628"/>
      <c r="EOZ156" s="628"/>
      <c r="EPA156" s="628"/>
      <c r="EPB156" s="628"/>
      <c r="EPC156" s="628"/>
      <c r="EPD156" s="628"/>
      <c r="EPE156" s="628"/>
      <c r="EPF156" s="628"/>
      <c r="EPG156" s="628"/>
      <c r="EPH156" s="628"/>
      <c r="EPI156" s="628"/>
      <c r="EPJ156" s="628"/>
      <c r="EPK156" s="628"/>
      <c r="EPL156" s="627"/>
      <c r="EPM156" s="628"/>
      <c r="EPN156" s="628"/>
      <c r="EPO156" s="628"/>
      <c r="EPP156" s="628"/>
      <c r="EPQ156" s="628"/>
      <c r="EPR156" s="628"/>
      <c r="EPS156" s="628"/>
      <c r="EPT156" s="628"/>
      <c r="EPU156" s="628"/>
      <c r="EPV156" s="628"/>
      <c r="EPW156" s="628"/>
      <c r="EPX156" s="628"/>
      <c r="EPY156" s="628"/>
      <c r="EPZ156" s="628"/>
      <c r="EQA156" s="628"/>
      <c r="EQB156" s="628"/>
      <c r="EQC156" s="628"/>
      <c r="EQD156" s="628"/>
      <c r="EQE156" s="628"/>
      <c r="EQF156" s="628"/>
      <c r="EQG156" s="628"/>
      <c r="EQH156" s="628"/>
      <c r="EQI156" s="628"/>
      <c r="EQJ156" s="628"/>
      <c r="EQK156" s="628"/>
      <c r="EQL156" s="628"/>
      <c r="EQM156" s="628"/>
      <c r="EQN156" s="628"/>
      <c r="EQO156" s="628"/>
      <c r="EQP156" s="628"/>
      <c r="EQQ156" s="627"/>
      <c r="EQR156" s="628"/>
      <c r="EQS156" s="628"/>
      <c r="EQT156" s="628"/>
      <c r="EQU156" s="628"/>
      <c r="EQV156" s="628"/>
      <c r="EQW156" s="628"/>
      <c r="EQX156" s="628"/>
      <c r="EQY156" s="628"/>
      <c r="EQZ156" s="628"/>
      <c r="ERA156" s="628"/>
      <c r="ERB156" s="628"/>
      <c r="ERC156" s="628"/>
      <c r="ERD156" s="628"/>
      <c r="ERE156" s="628"/>
      <c r="ERF156" s="628"/>
      <c r="ERG156" s="628"/>
      <c r="ERH156" s="628"/>
      <c r="ERI156" s="628"/>
      <c r="ERJ156" s="628"/>
      <c r="ERK156" s="628"/>
      <c r="ERL156" s="628"/>
      <c r="ERM156" s="628"/>
      <c r="ERN156" s="628"/>
      <c r="ERO156" s="628"/>
      <c r="ERP156" s="628"/>
      <c r="ERQ156" s="628"/>
      <c r="ERR156" s="628"/>
      <c r="ERS156" s="628"/>
      <c r="ERT156" s="628"/>
      <c r="ERU156" s="628"/>
      <c r="ERV156" s="627"/>
      <c r="ERW156" s="628"/>
      <c r="ERX156" s="628"/>
      <c r="ERY156" s="628"/>
      <c r="ERZ156" s="628"/>
      <c r="ESA156" s="628"/>
      <c r="ESB156" s="628"/>
      <c r="ESC156" s="628"/>
      <c r="ESD156" s="628"/>
      <c r="ESE156" s="628"/>
      <c r="ESF156" s="628"/>
      <c r="ESG156" s="628"/>
      <c r="ESH156" s="628"/>
      <c r="ESI156" s="628"/>
      <c r="ESJ156" s="628"/>
      <c r="ESK156" s="628"/>
      <c r="ESL156" s="628"/>
      <c r="ESM156" s="628"/>
      <c r="ESN156" s="628"/>
      <c r="ESO156" s="628"/>
      <c r="ESP156" s="628"/>
      <c r="ESQ156" s="628"/>
      <c r="ESR156" s="628"/>
      <c r="ESS156" s="628"/>
      <c r="EST156" s="628"/>
      <c r="ESU156" s="628"/>
      <c r="ESV156" s="628"/>
      <c r="ESW156" s="628"/>
      <c r="ESX156" s="628"/>
      <c r="ESY156" s="628"/>
      <c r="ESZ156" s="628"/>
      <c r="ETA156" s="627"/>
      <c r="ETB156" s="628"/>
      <c r="ETC156" s="628"/>
      <c r="ETD156" s="628"/>
      <c r="ETE156" s="628"/>
      <c r="ETF156" s="628"/>
      <c r="ETG156" s="628"/>
      <c r="ETH156" s="628"/>
      <c r="ETI156" s="628"/>
      <c r="ETJ156" s="628"/>
      <c r="ETK156" s="628"/>
      <c r="ETL156" s="628"/>
      <c r="ETM156" s="628"/>
      <c r="ETN156" s="628"/>
      <c r="ETO156" s="628"/>
      <c r="ETP156" s="628"/>
      <c r="ETQ156" s="628"/>
      <c r="ETR156" s="628"/>
      <c r="ETS156" s="628"/>
      <c r="ETT156" s="628"/>
      <c r="ETU156" s="628"/>
      <c r="ETV156" s="628"/>
      <c r="ETW156" s="628"/>
      <c r="ETX156" s="628"/>
      <c r="ETY156" s="628"/>
      <c r="ETZ156" s="628"/>
      <c r="EUA156" s="628"/>
      <c r="EUB156" s="628"/>
      <c r="EUC156" s="628"/>
      <c r="EUD156" s="628"/>
      <c r="EUE156" s="628"/>
      <c r="EUF156" s="627"/>
      <c r="EUG156" s="628"/>
      <c r="EUH156" s="628"/>
      <c r="EUI156" s="628"/>
      <c r="EUJ156" s="628"/>
      <c r="EUK156" s="628"/>
      <c r="EUL156" s="628"/>
      <c r="EUM156" s="628"/>
      <c r="EUN156" s="628"/>
      <c r="EUO156" s="628"/>
      <c r="EUP156" s="628"/>
      <c r="EUQ156" s="628"/>
      <c r="EUR156" s="628"/>
      <c r="EUS156" s="628"/>
      <c r="EUT156" s="628"/>
      <c r="EUU156" s="628"/>
      <c r="EUV156" s="628"/>
      <c r="EUW156" s="628"/>
      <c r="EUX156" s="628"/>
      <c r="EUY156" s="628"/>
      <c r="EUZ156" s="628"/>
      <c r="EVA156" s="628"/>
      <c r="EVB156" s="628"/>
      <c r="EVC156" s="628"/>
      <c r="EVD156" s="628"/>
      <c r="EVE156" s="628"/>
      <c r="EVF156" s="628"/>
      <c r="EVG156" s="628"/>
      <c r="EVH156" s="628"/>
      <c r="EVI156" s="628"/>
      <c r="EVJ156" s="628"/>
      <c r="EVK156" s="627"/>
      <c r="EVL156" s="628"/>
      <c r="EVM156" s="628"/>
      <c r="EVN156" s="628"/>
      <c r="EVO156" s="628"/>
      <c r="EVP156" s="628"/>
      <c r="EVQ156" s="628"/>
      <c r="EVR156" s="628"/>
      <c r="EVS156" s="628"/>
      <c r="EVT156" s="628"/>
      <c r="EVU156" s="628"/>
      <c r="EVV156" s="628"/>
      <c r="EVW156" s="628"/>
      <c r="EVX156" s="628"/>
      <c r="EVY156" s="628"/>
      <c r="EVZ156" s="628"/>
      <c r="EWA156" s="628"/>
      <c r="EWB156" s="628"/>
      <c r="EWC156" s="628"/>
      <c r="EWD156" s="628"/>
      <c r="EWE156" s="628"/>
      <c r="EWF156" s="628"/>
      <c r="EWG156" s="628"/>
      <c r="EWH156" s="628"/>
      <c r="EWI156" s="628"/>
      <c r="EWJ156" s="628"/>
      <c r="EWK156" s="628"/>
      <c r="EWL156" s="628"/>
      <c r="EWM156" s="628"/>
      <c r="EWN156" s="628"/>
      <c r="EWO156" s="628"/>
      <c r="EWP156" s="627"/>
      <c r="EWQ156" s="628"/>
      <c r="EWR156" s="628"/>
      <c r="EWS156" s="628"/>
      <c r="EWT156" s="628"/>
      <c r="EWU156" s="628"/>
      <c r="EWV156" s="628"/>
      <c r="EWW156" s="628"/>
      <c r="EWX156" s="628"/>
      <c r="EWY156" s="628"/>
      <c r="EWZ156" s="628"/>
      <c r="EXA156" s="628"/>
      <c r="EXB156" s="628"/>
      <c r="EXC156" s="628"/>
      <c r="EXD156" s="628"/>
      <c r="EXE156" s="628"/>
      <c r="EXF156" s="628"/>
      <c r="EXG156" s="628"/>
      <c r="EXH156" s="628"/>
      <c r="EXI156" s="628"/>
      <c r="EXJ156" s="628"/>
      <c r="EXK156" s="628"/>
      <c r="EXL156" s="628"/>
      <c r="EXM156" s="628"/>
      <c r="EXN156" s="628"/>
      <c r="EXO156" s="628"/>
      <c r="EXP156" s="628"/>
      <c r="EXQ156" s="628"/>
      <c r="EXR156" s="628"/>
      <c r="EXS156" s="628"/>
      <c r="EXT156" s="628"/>
      <c r="EXU156" s="627"/>
      <c r="EXV156" s="628"/>
      <c r="EXW156" s="628"/>
      <c r="EXX156" s="628"/>
      <c r="EXY156" s="628"/>
      <c r="EXZ156" s="628"/>
      <c r="EYA156" s="628"/>
      <c r="EYB156" s="628"/>
      <c r="EYC156" s="628"/>
      <c r="EYD156" s="628"/>
      <c r="EYE156" s="628"/>
      <c r="EYF156" s="628"/>
      <c r="EYG156" s="628"/>
      <c r="EYH156" s="628"/>
      <c r="EYI156" s="628"/>
      <c r="EYJ156" s="628"/>
      <c r="EYK156" s="628"/>
      <c r="EYL156" s="628"/>
      <c r="EYM156" s="628"/>
      <c r="EYN156" s="628"/>
      <c r="EYO156" s="628"/>
      <c r="EYP156" s="628"/>
      <c r="EYQ156" s="628"/>
      <c r="EYR156" s="628"/>
      <c r="EYS156" s="628"/>
      <c r="EYT156" s="628"/>
      <c r="EYU156" s="628"/>
      <c r="EYV156" s="628"/>
      <c r="EYW156" s="628"/>
      <c r="EYX156" s="628"/>
      <c r="EYY156" s="628"/>
      <c r="EYZ156" s="627"/>
      <c r="EZA156" s="628"/>
      <c r="EZB156" s="628"/>
      <c r="EZC156" s="628"/>
      <c r="EZD156" s="628"/>
      <c r="EZE156" s="628"/>
      <c r="EZF156" s="628"/>
      <c r="EZG156" s="628"/>
      <c r="EZH156" s="628"/>
      <c r="EZI156" s="628"/>
      <c r="EZJ156" s="628"/>
      <c r="EZK156" s="628"/>
      <c r="EZL156" s="628"/>
      <c r="EZM156" s="628"/>
      <c r="EZN156" s="628"/>
      <c r="EZO156" s="628"/>
      <c r="EZP156" s="628"/>
      <c r="EZQ156" s="628"/>
      <c r="EZR156" s="628"/>
      <c r="EZS156" s="628"/>
      <c r="EZT156" s="628"/>
      <c r="EZU156" s="628"/>
      <c r="EZV156" s="628"/>
      <c r="EZW156" s="628"/>
      <c r="EZX156" s="628"/>
      <c r="EZY156" s="628"/>
      <c r="EZZ156" s="628"/>
      <c r="FAA156" s="628"/>
      <c r="FAB156" s="628"/>
      <c r="FAC156" s="628"/>
      <c r="FAD156" s="628"/>
      <c r="FAE156" s="627"/>
      <c r="FAF156" s="628"/>
      <c r="FAG156" s="628"/>
      <c r="FAH156" s="628"/>
      <c r="FAI156" s="628"/>
      <c r="FAJ156" s="628"/>
      <c r="FAK156" s="628"/>
      <c r="FAL156" s="628"/>
      <c r="FAM156" s="628"/>
      <c r="FAN156" s="628"/>
      <c r="FAO156" s="628"/>
      <c r="FAP156" s="628"/>
      <c r="FAQ156" s="628"/>
      <c r="FAR156" s="628"/>
      <c r="FAS156" s="628"/>
      <c r="FAT156" s="628"/>
      <c r="FAU156" s="628"/>
      <c r="FAV156" s="628"/>
      <c r="FAW156" s="628"/>
      <c r="FAX156" s="628"/>
      <c r="FAY156" s="628"/>
      <c r="FAZ156" s="628"/>
      <c r="FBA156" s="628"/>
      <c r="FBB156" s="628"/>
      <c r="FBC156" s="628"/>
      <c r="FBD156" s="628"/>
      <c r="FBE156" s="628"/>
      <c r="FBF156" s="628"/>
      <c r="FBG156" s="628"/>
      <c r="FBH156" s="628"/>
      <c r="FBI156" s="628"/>
      <c r="FBJ156" s="627"/>
      <c r="FBK156" s="628"/>
      <c r="FBL156" s="628"/>
      <c r="FBM156" s="628"/>
      <c r="FBN156" s="628"/>
      <c r="FBO156" s="628"/>
      <c r="FBP156" s="628"/>
      <c r="FBQ156" s="628"/>
      <c r="FBR156" s="628"/>
      <c r="FBS156" s="628"/>
      <c r="FBT156" s="628"/>
      <c r="FBU156" s="628"/>
      <c r="FBV156" s="628"/>
      <c r="FBW156" s="628"/>
      <c r="FBX156" s="628"/>
      <c r="FBY156" s="628"/>
      <c r="FBZ156" s="628"/>
      <c r="FCA156" s="628"/>
      <c r="FCB156" s="628"/>
      <c r="FCC156" s="628"/>
      <c r="FCD156" s="628"/>
      <c r="FCE156" s="628"/>
      <c r="FCF156" s="628"/>
      <c r="FCG156" s="628"/>
      <c r="FCH156" s="628"/>
      <c r="FCI156" s="628"/>
      <c r="FCJ156" s="628"/>
      <c r="FCK156" s="628"/>
      <c r="FCL156" s="628"/>
      <c r="FCM156" s="628"/>
      <c r="FCN156" s="628"/>
      <c r="FCO156" s="627"/>
      <c r="FCP156" s="628"/>
      <c r="FCQ156" s="628"/>
      <c r="FCR156" s="628"/>
      <c r="FCS156" s="628"/>
      <c r="FCT156" s="628"/>
      <c r="FCU156" s="628"/>
      <c r="FCV156" s="628"/>
      <c r="FCW156" s="628"/>
      <c r="FCX156" s="628"/>
      <c r="FCY156" s="628"/>
      <c r="FCZ156" s="628"/>
      <c r="FDA156" s="628"/>
      <c r="FDB156" s="628"/>
      <c r="FDC156" s="628"/>
      <c r="FDD156" s="628"/>
      <c r="FDE156" s="628"/>
      <c r="FDF156" s="628"/>
      <c r="FDG156" s="628"/>
      <c r="FDH156" s="628"/>
      <c r="FDI156" s="628"/>
      <c r="FDJ156" s="628"/>
      <c r="FDK156" s="628"/>
      <c r="FDL156" s="628"/>
      <c r="FDM156" s="628"/>
      <c r="FDN156" s="628"/>
      <c r="FDO156" s="628"/>
      <c r="FDP156" s="628"/>
      <c r="FDQ156" s="628"/>
      <c r="FDR156" s="628"/>
      <c r="FDS156" s="628"/>
      <c r="FDT156" s="627"/>
      <c r="FDU156" s="628"/>
      <c r="FDV156" s="628"/>
      <c r="FDW156" s="628"/>
      <c r="FDX156" s="628"/>
      <c r="FDY156" s="628"/>
      <c r="FDZ156" s="628"/>
      <c r="FEA156" s="628"/>
      <c r="FEB156" s="628"/>
      <c r="FEC156" s="628"/>
      <c r="FED156" s="628"/>
      <c r="FEE156" s="628"/>
      <c r="FEF156" s="628"/>
      <c r="FEG156" s="628"/>
      <c r="FEH156" s="628"/>
      <c r="FEI156" s="628"/>
      <c r="FEJ156" s="628"/>
      <c r="FEK156" s="628"/>
      <c r="FEL156" s="628"/>
      <c r="FEM156" s="628"/>
      <c r="FEN156" s="628"/>
      <c r="FEO156" s="628"/>
      <c r="FEP156" s="628"/>
      <c r="FEQ156" s="628"/>
      <c r="FER156" s="628"/>
      <c r="FES156" s="628"/>
      <c r="FET156" s="628"/>
      <c r="FEU156" s="628"/>
      <c r="FEV156" s="628"/>
      <c r="FEW156" s="628"/>
      <c r="FEX156" s="628"/>
      <c r="FEY156" s="627"/>
      <c r="FEZ156" s="628"/>
      <c r="FFA156" s="628"/>
      <c r="FFB156" s="628"/>
      <c r="FFC156" s="628"/>
      <c r="FFD156" s="628"/>
      <c r="FFE156" s="628"/>
      <c r="FFF156" s="628"/>
      <c r="FFG156" s="628"/>
      <c r="FFH156" s="628"/>
      <c r="FFI156" s="628"/>
      <c r="FFJ156" s="628"/>
      <c r="FFK156" s="628"/>
      <c r="FFL156" s="628"/>
      <c r="FFM156" s="628"/>
      <c r="FFN156" s="628"/>
      <c r="FFO156" s="628"/>
      <c r="FFP156" s="628"/>
      <c r="FFQ156" s="628"/>
      <c r="FFR156" s="628"/>
      <c r="FFS156" s="628"/>
      <c r="FFT156" s="628"/>
      <c r="FFU156" s="628"/>
      <c r="FFV156" s="628"/>
      <c r="FFW156" s="628"/>
      <c r="FFX156" s="628"/>
      <c r="FFY156" s="628"/>
      <c r="FFZ156" s="628"/>
      <c r="FGA156" s="628"/>
      <c r="FGB156" s="628"/>
      <c r="FGC156" s="628"/>
      <c r="FGD156" s="627"/>
      <c r="FGE156" s="628"/>
      <c r="FGF156" s="628"/>
      <c r="FGG156" s="628"/>
      <c r="FGH156" s="628"/>
      <c r="FGI156" s="628"/>
      <c r="FGJ156" s="628"/>
      <c r="FGK156" s="628"/>
      <c r="FGL156" s="628"/>
      <c r="FGM156" s="628"/>
      <c r="FGN156" s="628"/>
      <c r="FGO156" s="628"/>
      <c r="FGP156" s="628"/>
      <c r="FGQ156" s="628"/>
      <c r="FGR156" s="628"/>
      <c r="FGS156" s="628"/>
      <c r="FGT156" s="628"/>
      <c r="FGU156" s="628"/>
      <c r="FGV156" s="628"/>
      <c r="FGW156" s="628"/>
      <c r="FGX156" s="628"/>
      <c r="FGY156" s="628"/>
      <c r="FGZ156" s="628"/>
      <c r="FHA156" s="628"/>
      <c r="FHB156" s="628"/>
      <c r="FHC156" s="628"/>
      <c r="FHD156" s="628"/>
      <c r="FHE156" s="628"/>
      <c r="FHF156" s="628"/>
      <c r="FHG156" s="628"/>
      <c r="FHH156" s="628"/>
      <c r="FHI156" s="627"/>
      <c r="FHJ156" s="628"/>
      <c r="FHK156" s="628"/>
      <c r="FHL156" s="628"/>
      <c r="FHM156" s="628"/>
      <c r="FHN156" s="628"/>
      <c r="FHO156" s="628"/>
      <c r="FHP156" s="628"/>
      <c r="FHQ156" s="628"/>
      <c r="FHR156" s="628"/>
      <c r="FHS156" s="628"/>
      <c r="FHT156" s="628"/>
      <c r="FHU156" s="628"/>
      <c r="FHV156" s="628"/>
      <c r="FHW156" s="628"/>
      <c r="FHX156" s="628"/>
      <c r="FHY156" s="628"/>
      <c r="FHZ156" s="628"/>
      <c r="FIA156" s="628"/>
      <c r="FIB156" s="628"/>
      <c r="FIC156" s="628"/>
      <c r="FID156" s="628"/>
      <c r="FIE156" s="628"/>
      <c r="FIF156" s="628"/>
      <c r="FIG156" s="628"/>
      <c r="FIH156" s="628"/>
      <c r="FII156" s="628"/>
      <c r="FIJ156" s="628"/>
      <c r="FIK156" s="628"/>
      <c r="FIL156" s="628"/>
      <c r="FIM156" s="628"/>
      <c r="FIN156" s="627"/>
      <c r="FIO156" s="628"/>
      <c r="FIP156" s="628"/>
      <c r="FIQ156" s="628"/>
      <c r="FIR156" s="628"/>
      <c r="FIS156" s="628"/>
      <c r="FIT156" s="628"/>
      <c r="FIU156" s="628"/>
      <c r="FIV156" s="628"/>
      <c r="FIW156" s="628"/>
      <c r="FIX156" s="628"/>
      <c r="FIY156" s="628"/>
      <c r="FIZ156" s="628"/>
      <c r="FJA156" s="628"/>
      <c r="FJB156" s="628"/>
      <c r="FJC156" s="628"/>
      <c r="FJD156" s="628"/>
      <c r="FJE156" s="628"/>
      <c r="FJF156" s="628"/>
      <c r="FJG156" s="628"/>
      <c r="FJH156" s="628"/>
      <c r="FJI156" s="628"/>
      <c r="FJJ156" s="628"/>
      <c r="FJK156" s="628"/>
      <c r="FJL156" s="628"/>
      <c r="FJM156" s="628"/>
      <c r="FJN156" s="628"/>
      <c r="FJO156" s="628"/>
      <c r="FJP156" s="628"/>
      <c r="FJQ156" s="628"/>
      <c r="FJR156" s="628"/>
      <c r="FJS156" s="627"/>
      <c r="FJT156" s="628"/>
      <c r="FJU156" s="628"/>
      <c r="FJV156" s="628"/>
      <c r="FJW156" s="628"/>
      <c r="FJX156" s="628"/>
      <c r="FJY156" s="628"/>
      <c r="FJZ156" s="628"/>
      <c r="FKA156" s="628"/>
      <c r="FKB156" s="628"/>
      <c r="FKC156" s="628"/>
      <c r="FKD156" s="628"/>
      <c r="FKE156" s="628"/>
      <c r="FKF156" s="628"/>
      <c r="FKG156" s="628"/>
      <c r="FKH156" s="628"/>
      <c r="FKI156" s="628"/>
      <c r="FKJ156" s="628"/>
      <c r="FKK156" s="628"/>
      <c r="FKL156" s="628"/>
      <c r="FKM156" s="628"/>
      <c r="FKN156" s="628"/>
      <c r="FKO156" s="628"/>
      <c r="FKP156" s="628"/>
      <c r="FKQ156" s="628"/>
      <c r="FKR156" s="628"/>
      <c r="FKS156" s="628"/>
      <c r="FKT156" s="628"/>
      <c r="FKU156" s="628"/>
      <c r="FKV156" s="628"/>
      <c r="FKW156" s="628"/>
      <c r="FKX156" s="627"/>
      <c r="FKY156" s="628"/>
      <c r="FKZ156" s="628"/>
      <c r="FLA156" s="628"/>
      <c r="FLB156" s="628"/>
      <c r="FLC156" s="628"/>
      <c r="FLD156" s="628"/>
      <c r="FLE156" s="628"/>
      <c r="FLF156" s="628"/>
      <c r="FLG156" s="628"/>
      <c r="FLH156" s="628"/>
      <c r="FLI156" s="628"/>
      <c r="FLJ156" s="628"/>
      <c r="FLK156" s="628"/>
      <c r="FLL156" s="628"/>
      <c r="FLM156" s="628"/>
      <c r="FLN156" s="628"/>
      <c r="FLO156" s="628"/>
      <c r="FLP156" s="628"/>
      <c r="FLQ156" s="628"/>
      <c r="FLR156" s="628"/>
      <c r="FLS156" s="628"/>
      <c r="FLT156" s="628"/>
      <c r="FLU156" s="628"/>
      <c r="FLV156" s="628"/>
      <c r="FLW156" s="628"/>
      <c r="FLX156" s="628"/>
      <c r="FLY156" s="628"/>
      <c r="FLZ156" s="628"/>
      <c r="FMA156" s="628"/>
      <c r="FMB156" s="628"/>
      <c r="FMC156" s="627"/>
      <c r="FMD156" s="628"/>
      <c r="FME156" s="628"/>
      <c r="FMF156" s="628"/>
      <c r="FMG156" s="628"/>
      <c r="FMH156" s="628"/>
      <c r="FMI156" s="628"/>
      <c r="FMJ156" s="628"/>
      <c r="FMK156" s="628"/>
      <c r="FML156" s="628"/>
      <c r="FMM156" s="628"/>
      <c r="FMN156" s="628"/>
      <c r="FMO156" s="628"/>
      <c r="FMP156" s="628"/>
      <c r="FMQ156" s="628"/>
      <c r="FMR156" s="628"/>
      <c r="FMS156" s="628"/>
      <c r="FMT156" s="628"/>
      <c r="FMU156" s="628"/>
      <c r="FMV156" s="628"/>
      <c r="FMW156" s="628"/>
      <c r="FMX156" s="628"/>
      <c r="FMY156" s="628"/>
      <c r="FMZ156" s="628"/>
      <c r="FNA156" s="628"/>
      <c r="FNB156" s="628"/>
      <c r="FNC156" s="628"/>
      <c r="FND156" s="628"/>
      <c r="FNE156" s="628"/>
      <c r="FNF156" s="628"/>
      <c r="FNG156" s="628"/>
      <c r="FNH156" s="627"/>
      <c r="FNI156" s="628"/>
      <c r="FNJ156" s="628"/>
      <c r="FNK156" s="628"/>
      <c r="FNL156" s="628"/>
      <c r="FNM156" s="628"/>
      <c r="FNN156" s="628"/>
      <c r="FNO156" s="628"/>
      <c r="FNP156" s="628"/>
      <c r="FNQ156" s="628"/>
      <c r="FNR156" s="628"/>
      <c r="FNS156" s="628"/>
      <c r="FNT156" s="628"/>
      <c r="FNU156" s="628"/>
      <c r="FNV156" s="628"/>
      <c r="FNW156" s="628"/>
      <c r="FNX156" s="628"/>
      <c r="FNY156" s="628"/>
      <c r="FNZ156" s="628"/>
      <c r="FOA156" s="628"/>
      <c r="FOB156" s="628"/>
      <c r="FOC156" s="628"/>
      <c r="FOD156" s="628"/>
      <c r="FOE156" s="628"/>
      <c r="FOF156" s="628"/>
      <c r="FOG156" s="628"/>
      <c r="FOH156" s="628"/>
      <c r="FOI156" s="628"/>
      <c r="FOJ156" s="628"/>
      <c r="FOK156" s="628"/>
      <c r="FOL156" s="628"/>
      <c r="FOM156" s="627"/>
      <c r="FON156" s="628"/>
      <c r="FOO156" s="628"/>
      <c r="FOP156" s="628"/>
      <c r="FOQ156" s="628"/>
      <c r="FOR156" s="628"/>
      <c r="FOS156" s="628"/>
      <c r="FOT156" s="628"/>
      <c r="FOU156" s="628"/>
      <c r="FOV156" s="628"/>
      <c r="FOW156" s="628"/>
      <c r="FOX156" s="628"/>
      <c r="FOY156" s="628"/>
      <c r="FOZ156" s="628"/>
      <c r="FPA156" s="628"/>
      <c r="FPB156" s="628"/>
      <c r="FPC156" s="628"/>
      <c r="FPD156" s="628"/>
      <c r="FPE156" s="628"/>
      <c r="FPF156" s="628"/>
      <c r="FPG156" s="628"/>
      <c r="FPH156" s="628"/>
      <c r="FPI156" s="628"/>
      <c r="FPJ156" s="628"/>
      <c r="FPK156" s="628"/>
      <c r="FPL156" s="628"/>
      <c r="FPM156" s="628"/>
      <c r="FPN156" s="628"/>
      <c r="FPO156" s="628"/>
      <c r="FPP156" s="628"/>
      <c r="FPQ156" s="628"/>
      <c r="FPR156" s="627"/>
      <c r="FPS156" s="628"/>
      <c r="FPT156" s="628"/>
      <c r="FPU156" s="628"/>
      <c r="FPV156" s="628"/>
      <c r="FPW156" s="628"/>
      <c r="FPX156" s="628"/>
      <c r="FPY156" s="628"/>
      <c r="FPZ156" s="628"/>
      <c r="FQA156" s="628"/>
      <c r="FQB156" s="628"/>
      <c r="FQC156" s="628"/>
      <c r="FQD156" s="628"/>
      <c r="FQE156" s="628"/>
      <c r="FQF156" s="628"/>
      <c r="FQG156" s="628"/>
      <c r="FQH156" s="628"/>
      <c r="FQI156" s="628"/>
      <c r="FQJ156" s="628"/>
      <c r="FQK156" s="628"/>
      <c r="FQL156" s="628"/>
      <c r="FQM156" s="628"/>
      <c r="FQN156" s="628"/>
      <c r="FQO156" s="628"/>
      <c r="FQP156" s="628"/>
      <c r="FQQ156" s="628"/>
      <c r="FQR156" s="628"/>
      <c r="FQS156" s="628"/>
      <c r="FQT156" s="628"/>
      <c r="FQU156" s="628"/>
      <c r="FQV156" s="628"/>
      <c r="FQW156" s="627"/>
      <c r="FQX156" s="628"/>
      <c r="FQY156" s="628"/>
      <c r="FQZ156" s="628"/>
      <c r="FRA156" s="628"/>
      <c r="FRB156" s="628"/>
      <c r="FRC156" s="628"/>
      <c r="FRD156" s="628"/>
      <c r="FRE156" s="628"/>
      <c r="FRF156" s="628"/>
      <c r="FRG156" s="628"/>
      <c r="FRH156" s="628"/>
      <c r="FRI156" s="628"/>
      <c r="FRJ156" s="628"/>
      <c r="FRK156" s="628"/>
      <c r="FRL156" s="628"/>
      <c r="FRM156" s="628"/>
      <c r="FRN156" s="628"/>
      <c r="FRO156" s="628"/>
      <c r="FRP156" s="628"/>
      <c r="FRQ156" s="628"/>
      <c r="FRR156" s="628"/>
      <c r="FRS156" s="628"/>
      <c r="FRT156" s="628"/>
      <c r="FRU156" s="628"/>
      <c r="FRV156" s="628"/>
      <c r="FRW156" s="628"/>
      <c r="FRX156" s="628"/>
      <c r="FRY156" s="628"/>
      <c r="FRZ156" s="628"/>
      <c r="FSA156" s="628"/>
      <c r="FSB156" s="627"/>
      <c r="FSC156" s="628"/>
      <c r="FSD156" s="628"/>
      <c r="FSE156" s="628"/>
      <c r="FSF156" s="628"/>
      <c r="FSG156" s="628"/>
      <c r="FSH156" s="628"/>
      <c r="FSI156" s="628"/>
      <c r="FSJ156" s="628"/>
      <c r="FSK156" s="628"/>
      <c r="FSL156" s="628"/>
      <c r="FSM156" s="628"/>
      <c r="FSN156" s="628"/>
      <c r="FSO156" s="628"/>
      <c r="FSP156" s="628"/>
      <c r="FSQ156" s="628"/>
      <c r="FSR156" s="628"/>
      <c r="FSS156" s="628"/>
      <c r="FST156" s="628"/>
      <c r="FSU156" s="628"/>
      <c r="FSV156" s="628"/>
      <c r="FSW156" s="628"/>
      <c r="FSX156" s="628"/>
      <c r="FSY156" s="628"/>
      <c r="FSZ156" s="628"/>
      <c r="FTA156" s="628"/>
      <c r="FTB156" s="628"/>
      <c r="FTC156" s="628"/>
      <c r="FTD156" s="628"/>
      <c r="FTE156" s="628"/>
      <c r="FTF156" s="628"/>
      <c r="FTG156" s="627"/>
      <c r="FTH156" s="628"/>
      <c r="FTI156" s="628"/>
      <c r="FTJ156" s="628"/>
      <c r="FTK156" s="628"/>
      <c r="FTL156" s="628"/>
      <c r="FTM156" s="628"/>
      <c r="FTN156" s="628"/>
      <c r="FTO156" s="628"/>
      <c r="FTP156" s="628"/>
      <c r="FTQ156" s="628"/>
      <c r="FTR156" s="628"/>
      <c r="FTS156" s="628"/>
      <c r="FTT156" s="628"/>
      <c r="FTU156" s="628"/>
      <c r="FTV156" s="628"/>
      <c r="FTW156" s="628"/>
      <c r="FTX156" s="628"/>
      <c r="FTY156" s="628"/>
      <c r="FTZ156" s="628"/>
      <c r="FUA156" s="628"/>
      <c r="FUB156" s="628"/>
      <c r="FUC156" s="628"/>
      <c r="FUD156" s="628"/>
      <c r="FUE156" s="628"/>
      <c r="FUF156" s="628"/>
      <c r="FUG156" s="628"/>
      <c r="FUH156" s="628"/>
      <c r="FUI156" s="628"/>
      <c r="FUJ156" s="628"/>
      <c r="FUK156" s="628"/>
      <c r="FUL156" s="627"/>
      <c r="FUM156" s="628"/>
      <c r="FUN156" s="628"/>
      <c r="FUO156" s="628"/>
      <c r="FUP156" s="628"/>
      <c r="FUQ156" s="628"/>
      <c r="FUR156" s="628"/>
      <c r="FUS156" s="628"/>
      <c r="FUT156" s="628"/>
      <c r="FUU156" s="628"/>
      <c r="FUV156" s="628"/>
      <c r="FUW156" s="628"/>
      <c r="FUX156" s="628"/>
      <c r="FUY156" s="628"/>
      <c r="FUZ156" s="628"/>
      <c r="FVA156" s="628"/>
      <c r="FVB156" s="628"/>
      <c r="FVC156" s="628"/>
      <c r="FVD156" s="628"/>
      <c r="FVE156" s="628"/>
      <c r="FVF156" s="628"/>
      <c r="FVG156" s="628"/>
      <c r="FVH156" s="628"/>
      <c r="FVI156" s="628"/>
      <c r="FVJ156" s="628"/>
      <c r="FVK156" s="628"/>
      <c r="FVL156" s="628"/>
      <c r="FVM156" s="628"/>
      <c r="FVN156" s="628"/>
      <c r="FVO156" s="628"/>
      <c r="FVP156" s="628"/>
      <c r="FVQ156" s="627"/>
      <c r="FVR156" s="628"/>
      <c r="FVS156" s="628"/>
      <c r="FVT156" s="628"/>
      <c r="FVU156" s="628"/>
      <c r="FVV156" s="628"/>
      <c r="FVW156" s="628"/>
      <c r="FVX156" s="628"/>
      <c r="FVY156" s="628"/>
      <c r="FVZ156" s="628"/>
      <c r="FWA156" s="628"/>
      <c r="FWB156" s="628"/>
      <c r="FWC156" s="628"/>
      <c r="FWD156" s="628"/>
      <c r="FWE156" s="628"/>
      <c r="FWF156" s="628"/>
      <c r="FWG156" s="628"/>
      <c r="FWH156" s="628"/>
      <c r="FWI156" s="628"/>
      <c r="FWJ156" s="628"/>
      <c r="FWK156" s="628"/>
      <c r="FWL156" s="628"/>
      <c r="FWM156" s="628"/>
      <c r="FWN156" s="628"/>
      <c r="FWO156" s="628"/>
      <c r="FWP156" s="628"/>
      <c r="FWQ156" s="628"/>
      <c r="FWR156" s="628"/>
      <c r="FWS156" s="628"/>
      <c r="FWT156" s="628"/>
      <c r="FWU156" s="628"/>
      <c r="FWV156" s="627"/>
      <c r="FWW156" s="628"/>
      <c r="FWX156" s="628"/>
      <c r="FWY156" s="628"/>
      <c r="FWZ156" s="628"/>
      <c r="FXA156" s="628"/>
      <c r="FXB156" s="628"/>
      <c r="FXC156" s="628"/>
      <c r="FXD156" s="628"/>
      <c r="FXE156" s="628"/>
      <c r="FXF156" s="628"/>
      <c r="FXG156" s="628"/>
      <c r="FXH156" s="628"/>
      <c r="FXI156" s="628"/>
      <c r="FXJ156" s="628"/>
      <c r="FXK156" s="628"/>
      <c r="FXL156" s="628"/>
      <c r="FXM156" s="628"/>
      <c r="FXN156" s="628"/>
      <c r="FXO156" s="628"/>
      <c r="FXP156" s="628"/>
      <c r="FXQ156" s="628"/>
      <c r="FXR156" s="628"/>
      <c r="FXS156" s="628"/>
      <c r="FXT156" s="628"/>
      <c r="FXU156" s="628"/>
      <c r="FXV156" s="628"/>
      <c r="FXW156" s="628"/>
      <c r="FXX156" s="628"/>
      <c r="FXY156" s="628"/>
      <c r="FXZ156" s="628"/>
      <c r="FYA156" s="627"/>
      <c r="FYB156" s="628"/>
      <c r="FYC156" s="628"/>
      <c r="FYD156" s="628"/>
      <c r="FYE156" s="628"/>
      <c r="FYF156" s="628"/>
      <c r="FYG156" s="628"/>
      <c r="FYH156" s="628"/>
      <c r="FYI156" s="628"/>
      <c r="FYJ156" s="628"/>
      <c r="FYK156" s="628"/>
      <c r="FYL156" s="628"/>
      <c r="FYM156" s="628"/>
      <c r="FYN156" s="628"/>
      <c r="FYO156" s="628"/>
      <c r="FYP156" s="628"/>
      <c r="FYQ156" s="628"/>
      <c r="FYR156" s="628"/>
      <c r="FYS156" s="628"/>
      <c r="FYT156" s="628"/>
      <c r="FYU156" s="628"/>
      <c r="FYV156" s="628"/>
      <c r="FYW156" s="628"/>
      <c r="FYX156" s="628"/>
      <c r="FYY156" s="628"/>
      <c r="FYZ156" s="628"/>
      <c r="FZA156" s="628"/>
      <c r="FZB156" s="628"/>
      <c r="FZC156" s="628"/>
      <c r="FZD156" s="628"/>
      <c r="FZE156" s="628"/>
      <c r="FZF156" s="627"/>
      <c r="FZG156" s="628"/>
      <c r="FZH156" s="628"/>
      <c r="FZI156" s="628"/>
      <c r="FZJ156" s="628"/>
      <c r="FZK156" s="628"/>
      <c r="FZL156" s="628"/>
      <c r="FZM156" s="628"/>
      <c r="FZN156" s="628"/>
      <c r="FZO156" s="628"/>
      <c r="FZP156" s="628"/>
      <c r="FZQ156" s="628"/>
      <c r="FZR156" s="628"/>
      <c r="FZS156" s="628"/>
      <c r="FZT156" s="628"/>
      <c r="FZU156" s="628"/>
      <c r="FZV156" s="628"/>
      <c r="FZW156" s="628"/>
      <c r="FZX156" s="628"/>
      <c r="FZY156" s="628"/>
      <c r="FZZ156" s="628"/>
      <c r="GAA156" s="628"/>
      <c r="GAB156" s="628"/>
      <c r="GAC156" s="628"/>
      <c r="GAD156" s="628"/>
      <c r="GAE156" s="628"/>
      <c r="GAF156" s="628"/>
      <c r="GAG156" s="628"/>
      <c r="GAH156" s="628"/>
      <c r="GAI156" s="628"/>
      <c r="GAJ156" s="628"/>
      <c r="GAK156" s="627"/>
      <c r="GAL156" s="628"/>
      <c r="GAM156" s="628"/>
      <c r="GAN156" s="628"/>
      <c r="GAO156" s="628"/>
      <c r="GAP156" s="628"/>
      <c r="GAQ156" s="628"/>
      <c r="GAR156" s="628"/>
      <c r="GAS156" s="628"/>
      <c r="GAT156" s="628"/>
      <c r="GAU156" s="628"/>
      <c r="GAV156" s="628"/>
      <c r="GAW156" s="628"/>
      <c r="GAX156" s="628"/>
      <c r="GAY156" s="628"/>
      <c r="GAZ156" s="628"/>
      <c r="GBA156" s="628"/>
      <c r="GBB156" s="628"/>
      <c r="GBC156" s="628"/>
      <c r="GBD156" s="628"/>
      <c r="GBE156" s="628"/>
      <c r="GBF156" s="628"/>
      <c r="GBG156" s="628"/>
      <c r="GBH156" s="628"/>
      <c r="GBI156" s="628"/>
      <c r="GBJ156" s="628"/>
      <c r="GBK156" s="628"/>
      <c r="GBL156" s="628"/>
      <c r="GBM156" s="628"/>
      <c r="GBN156" s="628"/>
      <c r="GBO156" s="628"/>
      <c r="GBP156" s="627"/>
      <c r="GBQ156" s="628"/>
      <c r="GBR156" s="628"/>
      <c r="GBS156" s="628"/>
      <c r="GBT156" s="628"/>
      <c r="GBU156" s="628"/>
      <c r="GBV156" s="628"/>
      <c r="GBW156" s="628"/>
      <c r="GBX156" s="628"/>
      <c r="GBY156" s="628"/>
      <c r="GBZ156" s="628"/>
      <c r="GCA156" s="628"/>
      <c r="GCB156" s="628"/>
      <c r="GCC156" s="628"/>
      <c r="GCD156" s="628"/>
      <c r="GCE156" s="628"/>
      <c r="GCF156" s="628"/>
      <c r="GCG156" s="628"/>
      <c r="GCH156" s="628"/>
      <c r="GCI156" s="628"/>
      <c r="GCJ156" s="628"/>
      <c r="GCK156" s="628"/>
      <c r="GCL156" s="628"/>
      <c r="GCM156" s="628"/>
      <c r="GCN156" s="628"/>
      <c r="GCO156" s="628"/>
      <c r="GCP156" s="628"/>
      <c r="GCQ156" s="628"/>
      <c r="GCR156" s="628"/>
      <c r="GCS156" s="628"/>
      <c r="GCT156" s="628"/>
      <c r="GCU156" s="627"/>
      <c r="GCV156" s="628"/>
      <c r="GCW156" s="628"/>
      <c r="GCX156" s="628"/>
      <c r="GCY156" s="628"/>
      <c r="GCZ156" s="628"/>
      <c r="GDA156" s="628"/>
      <c r="GDB156" s="628"/>
      <c r="GDC156" s="628"/>
      <c r="GDD156" s="628"/>
      <c r="GDE156" s="628"/>
      <c r="GDF156" s="628"/>
      <c r="GDG156" s="628"/>
      <c r="GDH156" s="628"/>
      <c r="GDI156" s="628"/>
      <c r="GDJ156" s="628"/>
      <c r="GDK156" s="628"/>
      <c r="GDL156" s="628"/>
      <c r="GDM156" s="628"/>
      <c r="GDN156" s="628"/>
      <c r="GDO156" s="628"/>
      <c r="GDP156" s="628"/>
      <c r="GDQ156" s="628"/>
      <c r="GDR156" s="628"/>
      <c r="GDS156" s="628"/>
      <c r="GDT156" s="628"/>
      <c r="GDU156" s="628"/>
      <c r="GDV156" s="628"/>
      <c r="GDW156" s="628"/>
      <c r="GDX156" s="628"/>
      <c r="GDY156" s="628"/>
      <c r="GDZ156" s="627"/>
      <c r="GEA156" s="628"/>
      <c r="GEB156" s="628"/>
      <c r="GEC156" s="628"/>
      <c r="GED156" s="628"/>
      <c r="GEE156" s="628"/>
      <c r="GEF156" s="628"/>
      <c r="GEG156" s="628"/>
      <c r="GEH156" s="628"/>
      <c r="GEI156" s="628"/>
      <c r="GEJ156" s="628"/>
      <c r="GEK156" s="628"/>
      <c r="GEL156" s="628"/>
      <c r="GEM156" s="628"/>
      <c r="GEN156" s="628"/>
      <c r="GEO156" s="628"/>
      <c r="GEP156" s="628"/>
      <c r="GEQ156" s="628"/>
      <c r="GER156" s="628"/>
      <c r="GES156" s="628"/>
      <c r="GET156" s="628"/>
      <c r="GEU156" s="628"/>
      <c r="GEV156" s="628"/>
      <c r="GEW156" s="628"/>
      <c r="GEX156" s="628"/>
      <c r="GEY156" s="628"/>
      <c r="GEZ156" s="628"/>
      <c r="GFA156" s="628"/>
      <c r="GFB156" s="628"/>
      <c r="GFC156" s="628"/>
      <c r="GFD156" s="628"/>
      <c r="GFE156" s="627"/>
      <c r="GFF156" s="628"/>
      <c r="GFG156" s="628"/>
      <c r="GFH156" s="628"/>
      <c r="GFI156" s="628"/>
      <c r="GFJ156" s="628"/>
      <c r="GFK156" s="628"/>
      <c r="GFL156" s="628"/>
      <c r="GFM156" s="628"/>
      <c r="GFN156" s="628"/>
      <c r="GFO156" s="628"/>
      <c r="GFP156" s="628"/>
      <c r="GFQ156" s="628"/>
      <c r="GFR156" s="628"/>
      <c r="GFS156" s="628"/>
      <c r="GFT156" s="628"/>
      <c r="GFU156" s="628"/>
      <c r="GFV156" s="628"/>
      <c r="GFW156" s="628"/>
      <c r="GFX156" s="628"/>
      <c r="GFY156" s="628"/>
      <c r="GFZ156" s="628"/>
      <c r="GGA156" s="628"/>
      <c r="GGB156" s="628"/>
      <c r="GGC156" s="628"/>
      <c r="GGD156" s="628"/>
      <c r="GGE156" s="628"/>
      <c r="GGF156" s="628"/>
      <c r="GGG156" s="628"/>
      <c r="GGH156" s="628"/>
      <c r="GGI156" s="628"/>
      <c r="GGJ156" s="627"/>
      <c r="GGK156" s="628"/>
      <c r="GGL156" s="628"/>
      <c r="GGM156" s="628"/>
      <c r="GGN156" s="628"/>
      <c r="GGO156" s="628"/>
      <c r="GGP156" s="628"/>
      <c r="GGQ156" s="628"/>
      <c r="GGR156" s="628"/>
      <c r="GGS156" s="628"/>
      <c r="GGT156" s="628"/>
      <c r="GGU156" s="628"/>
      <c r="GGV156" s="628"/>
      <c r="GGW156" s="628"/>
      <c r="GGX156" s="628"/>
      <c r="GGY156" s="628"/>
      <c r="GGZ156" s="628"/>
      <c r="GHA156" s="628"/>
      <c r="GHB156" s="628"/>
      <c r="GHC156" s="628"/>
      <c r="GHD156" s="628"/>
      <c r="GHE156" s="628"/>
      <c r="GHF156" s="628"/>
      <c r="GHG156" s="628"/>
      <c r="GHH156" s="628"/>
      <c r="GHI156" s="628"/>
      <c r="GHJ156" s="628"/>
      <c r="GHK156" s="628"/>
      <c r="GHL156" s="628"/>
      <c r="GHM156" s="628"/>
      <c r="GHN156" s="628"/>
      <c r="GHO156" s="627"/>
      <c r="GHP156" s="628"/>
      <c r="GHQ156" s="628"/>
      <c r="GHR156" s="628"/>
      <c r="GHS156" s="628"/>
      <c r="GHT156" s="628"/>
      <c r="GHU156" s="628"/>
      <c r="GHV156" s="628"/>
      <c r="GHW156" s="628"/>
      <c r="GHX156" s="628"/>
      <c r="GHY156" s="628"/>
      <c r="GHZ156" s="628"/>
      <c r="GIA156" s="628"/>
      <c r="GIB156" s="628"/>
      <c r="GIC156" s="628"/>
      <c r="GID156" s="628"/>
      <c r="GIE156" s="628"/>
      <c r="GIF156" s="628"/>
      <c r="GIG156" s="628"/>
      <c r="GIH156" s="628"/>
      <c r="GII156" s="628"/>
      <c r="GIJ156" s="628"/>
      <c r="GIK156" s="628"/>
      <c r="GIL156" s="628"/>
      <c r="GIM156" s="628"/>
      <c r="GIN156" s="628"/>
      <c r="GIO156" s="628"/>
      <c r="GIP156" s="628"/>
      <c r="GIQ156" s="628"/>
      <c r="GIR156" s="628"/>
      <c r="GIS156" s="628"/>
      <c r="GIT156" s="627"/>
      <c r="GIU156" s="628"/>
      <c r="GIV156" s="628"/>
      <c r="GIW156" s="628"/>
      <c r="GIX156" s="628"/>
      <c r="GIY156" s="628"/>
      <c r="GIZ156" s="628"/>
      <c r="GJA156" s="628"/>
      <c r="GJB156" s="628"/>
      <c r="GJC156" s="628"/>
      <c r="GJD156" s="628"/>
      <c r="GJE156" s="628"/>
      <c r="GJF156" s="628"/>
      <c r="GJG156" s="628"/>
      <c r="GJH156" s="628"/>
      <c r="GJI156" s="628"/>
      <c r="GJJ156" s="628"/>
      <c r="GJK156" s="628"/>
      <c r="GJL156" s="628"/>
      <c r="GJM156" s="628"/>
      <c r="GJN156" s="628"/>
      <c r="GJO156" s="628"/>
      <c r="GJP156" s="628"/>
      <c r="GJQ156" s="628"/>
      <c r="GJR156" s="628"/>
      <c r="GJS156" s="628"/>
      <c r="GJT156" s="628"/>
      <c r="GJU156" s="628"/>
      <c r="GJV156" s="628"/>
      <c r="GJW156" s="628"/>
      <c r="GJX156" s="628"/>
      <c r="GJY156" s="627"/>
      <c r="GJZ156" s="628"/>
      <c r="GKA156" s="628"/>
      <c r="GKB156" s="628"/>
      <c r="GKC156" s="628"/>
      <c r="GKD156" s="628"/>
      <c r="GKE156" s="628"/>
      <c r="GKF156" s="628"/>
      <c r="GKG156" s="628"/>
      <c r="GKH156" s="628"/>
      <c r="GKI156" s="628"/>
      <c r="GKJ156" s="628"/>
      <c r="GKK156" s="628"/>
      <c r="GKL156" s="628"/>
      <c r="GKM156" s="628"/>
      <c r="GKN156" s="628"/>
      <c r="GKO156" s="628"/>
      <c r="GKP156" s="628"/>
      <c r="GKQ156" s="628"/>
      <c r="GKR156" s="628"/>
      <c r="GKS156" s="628"/>
      <c r="GKT156" s="628"/>
      <c r="GKU156" s="628"/>
      <c r="GKV156" s="628"/>
      <c r="GKW156" s="628"/>
      <c r="GKX156" s="628"/>
      <c r="GKY156" s="628"/>
      <c r="GKZ156" s="628"/>
      <c r="GLA156" s="628"/>
      <c r="GLB156" s="628"/>
      <c r="GLC156" s="628"/>
      <c r="GLD156" s="627"/>
      <c r="GLE156" s="628"/>
      <c r="GLF156" s="628"/>
      <c r="GLG156" s="628"/>
      <c r="GLH156" s="628"/>
      <c r="GLI156" s="628"/>
      <c r="GLJ156" s="628"/>
      <c r="GLK156" s="628"/>
      <c r="GLL156" s="628"/>
      <c r="GLM156" s="628"/>
      <c r="GLN156" s="628"/>
      <c r="GLO156" s="628"/>
      <c r="GLP156" s="628"/>
      <c r="GLQ156" s="628"/>
      <c r="GLR156" s="628"/>
      <c r="GLS156" s="628"/>
      <c r="GLT156" s="628"/>
      <c r="GLU156" s="628"/>
      <c r="GLV156" s="628"/>
      <c r="GLW156" s="628"/>
      <c r="GLX156" s="628"/>
      <c r="GLY156" s="628"/>
      <c r="GLZ156" s="628"/>
      <c r="GMA156" s="628"/>
      <c r="GMB156" s="628"/>
      <c r="GMC156" s="628"/>
      <c r="GMD156" s="628"/>
      <c r="GME156" s="628"/>
      <c r="GMF156" s="628"/>
      <c r="GMG156" s="628"/>
      <c r="GMH156" s="628"/>
      <c r="GMI156" s="627"/>
      <c r="GMJ156" s="628"/>
      <c r="GMK156" s="628"/>
      <c r="GML156" s="628"/>
      <c r="GMM156" s="628"/>
      <c r="GMN156" s="628"/>
      <c r="GMO156" s="628"/>
      <c r="GMP156" s="628"/>
      <c r="GMQ156" s="628"/>
      <c r="GMR156" s="628"/>
      <c r="GMS156" s="628"/>
      <c r="GMT156" s="628"/>
      <c r="GMU156" s="628"/>
      <c r="GMV156" s="628"/>
      <c r="GMW156" s="628"/>
      <c r="GMX156" s="628"/>
      <c r="GMY156" s="628"/>
      <c r="GMZ156" s="628"/>
      <c r="GNA156" s="628"/>
      <c r="GNB156" s="628"/>
      <c r="GNC156" s="628"/>
      <c r="GND156" s="628"/>
      <c r="GNE156" s="628"/>
      <c r="GNF156" s="628"/>
      <c r="GNG156" s="628"/>
      <c r="GNH156" s="628"/>
      <c r="GNI156" s="628"/>
      <c r="GNJ156" s="628"/>
      <c r="GNK156" s="628"/>
      <c r="GNL156" s="628"/>
      <c r="GNM156" s="628"/>
      <c r="GNN156" s="627"/>
      <c r="GNO156" s="628"/>
      <c r="GNP156" s="628"/>
      <c r="GNQ156" s="628"/>
      <c r="GNR156" s="628"/>
      <c r="GNS156" s="628"/>
      <c r="GNT156" s="628"/>
      <c r="GNU156" s="628"/>
      <c r="GNV156" s="628"/>
      <c r="GNW156" s="628"/>
      <c r="GNX156" s="628"/>
      <c r="GNY156" s="628"/>
      <c r="GNZ156" s="628"/>
      <c r="GOA156" s="628"/>
      <c r="GOB156" s="628"/>
      <c r="GOC156" s="628"/>
      <c r="GOD156" s="628"/>
      <c r="GOE156" s="628"/>
      <c r="GOF156" s="628"/>
      <c r="GOG156" s="628"/>
      <c r="GOH156" s="628"/>
      <c r="GOI156" s="628"/>
      <c r="GOJ156" s="628"/>
      <c r="GOK156" s="628"/>
      <c r="GOL156" s="628"/>
      <c r="GOM156" s="628"/>
      <c r="GON156" s="628"/>
      <c r="GOO156" s="628"/>
      <c r="GOP156" s="628"/>
      <c r="GOQ156" s="628"/>
      <c r="GOR156" s="628"/>
      <c r="GOS156" s="627"/>
      <c r="GOT156" s="628"/>
      <c r="GOU156" s="628"/>
      <c r="GOV156" s="628"/>
      <c r="GOW156" s="628"/>
      <c r="GOX156" s="628"/>
      <c r="GOY156" s="628"/>
      <c r="GOZ156" s="628"/>
      <c r="GPA156" s="628"/>
      <c r="GPB156" s="628"/>
      <c r="GPC156" s="628"/>
      <c r="GPD156" s="628"/>
      <c r="GPE156" s="628"/>
      <c r="GPF156" s="628"/>
      <c r="GPG156" s="628"/>
      <c r="GPH156" s="628"/>
      <c r="GPI156" s="628"/>
      <c r="GPJ156" s="628"/>
      <c r="GPK156" s="628"/>
      <c r="GPL156" s="628"/>
      <c r="GPM156" s="628"/>
      <c r="GPN156" s="628"/>
      <c r="GPO156" s="628"/>
      <c r="GPP156" s="628"/>
      <c r="GPQ156" s="628"/>
      <c r="GPR156" s="628"/>
      <c r="GPS156" s="628"/>
      <c r="GPT156" s="628"/>
      <c r="GPU156" s="628"/>
      <c r="GPV156" s="628"/>
      <c r="GPW156" s="628"/>
      <c r="GPX156" s="627"/>
      <c r="GPY156" s="628"/>
      <c r="GPZ156" s="628"/>
      <c r="GQA156" s="628"/>
      <c r="GQB156" s="628"/>
      <c r="GQC156" s="628"/>
      <c r="GQD156" s="628"/>
      <c r="GQE156" s="628"/>
      <c r="GQF156" s="628"/>
      <c r="GQG156" s="628"/>
      <c r="GQH156" s="628"/>
      <c r="GQI156" s="628"/>
      <c r="GQJ156" s="628"/>
      <c r="GQK156" s="628"/>
      <c r="GQL156" s="628"/>
      <c r="GQM156" s="628"/>
      <c r="GQN156" s="628"/>
      <c r="GQO156" s="628"/>
      <c r="GQP156" s="628"/>
      <c r="GQQ156" s="628"/>
      <c r="GQR156" s="628"/>
      <c r="GQS156" s="628"/>
      <c r="GQT156" s="628"/>
      <c r="GQU156" s="628"/>
      <c r="GQV156" s="628"/>
      <c r="GQW156" s="628"/>
      <c r="GQX156" s="628"/>
      <c r="GQY156" s="628"/>
      <c r="GQZ156" s="628"/>
      <c r="GRA156" s="628"/>
      <c r="GRB156" s="628"/>
      <c r="GRC156" s="627"/>
      <c r="GRD156" s="628"/>
      <c r="GRE156" s="628"/>
      <c r="GRF156" s="628"/>
      <c r="GRG156" s="628"/>
      <c r="GRH156" s="628"/>
      <c r="GRI156" s="628"/>
      <c r="GRJ156" s="628"/>
      <c r="GRK156" s="628"/>
      <c r="GRL156" s="628"/>
      <c r="GRM156" s="628"/>
      <c r="GRN156" s="628"/>
      <c r="GRO156" s="628"/>
      <c r="GRP156" s="628"/>
      <c r="GRQ156" s="628"/>
      <c r="GRR156" s="628"/>
      <c r="GRS156" s="628"/>
      <c r="GRT156" s="628"/>
      <c r="GRU156" s="628"/>
      <c r="GRV156" s="628"/>
      <c r="GRW156" s="628"/>
      <c r="GRX156" s="628"/>
      <c r="GRY156" s="628"/>
      <c r="GRZ156" s="628"/>
      <c r="GSA156" s="628"/>
      <c r="GSB156" s="628"/>
      <c r="GSC156" s="628"/>
      <c r="GSD156" s="628"/>
      <c r="GSE156" s="628"/>
      <c r="GSF156" s="628"/>
      <c r="GSG156" s="628"/>
      <c r="GSH156" s="627"/>
      <c r="GSI156" s="628"/>
      <c r="GSJ156" s="628"/>
      <c r="GSK156" s="628"/>
      <c r="GSL156" s="628"/>
      <c r="GSM156" s="628"/>
      <c r="GSN156" s="628"/>
      <c r="GSO156" s="628"/>
      <c r="GSP156" s="628"/>
      <c r="GSQ156" s="628"/>
      <c r="GSR156" s="628"/>
      <c r="GSS156" s="628"/>
      <c r="GST156" s="628"/>
      <c r="GSU156" s="628"/>
      <c r="GSV156" s="628"/>
      <c r="GSW156" s="628"/>
      <c r="GSX156" s="628"/>
      <c r="GSY156" s="628"/>
      <c r="GSZ156" s="628"/>
      <c r="GTA156" s="628"/>
      <c r="GTB156" s="628"/>
      <c r="GTC156" s="628"/>
      <c r="GTD156" s="628"/>
      <c r="GTE156" s="628"/>
      <c r="GTF156" s="628"/>
      <c r="GTG156" s="628"/>
      <c r="GTH156" s="628"/>
      <c r="GTI156" s="628"/>
      <c r="GTJ156" s="628"/>
      <c r="GTK156" s="628"/>
      <c r="GTL156" s="628"/>
      <c r="GTM156" s="627"/>
      <c r="GTN156" s="628"/>
      <c r="GTO156" s="628"/>
      <c r="GTP156" s="628"/>
      <c r="GTQ156" s="628"/>
      <c r="GTR156" s="628"/>
      <c r="GTS156" s="628"/>
      <c r="GTT156" s="628"/>
      <c r="GTU156" s="628"/>
      <c r="GTV156" s="628"/>
      <c r="GTW156" s="628"/>
      <c r="GTX156" s="628"/>
      <c r="GTY156" s="628"/>
      <c r="GTZ156" s="628"/>
      <c r="GUA156" s="628"/>
      <c r="GUB156" s="628"/>
      <c r="GUC156" s="628"/>
      <c r="GUD156" s="628"/>
      <c r="GUE156" s="628"/>
      <c r="GUF156" s="628"/>
      <c r="GUG156" s="628"/>
      <c r="GUH156" s="628"/>
      <c r="GUI156" s="628"/>
      <c r="GUJ156" s="628"/>
      <c r="GUK156" s="628"/>
      <c r="GUL156" s="628"/>
      <c r="GUM156" s="628"/>
      <c r="GUN156" s="628"/>
      <c r="GUO156" s="628"/>
      <c r="GUP156" s="628"/>
      <c r="GUQ156" s="628"/>
      <c r="GUR156" s="627"/>
      <c r="GUS156" s="628"/>
      <c r="GUT156" s="628"/>
      <c r="GUU156" s="628"/>
      <c r="GUV156" s="628"/>
      <c r="GUW156" s="628"/>
      <c r="GUX156" s="628"/>
      <c r="GUY156" s="628"/>
      <c r="GUZ156" s="628"/>
      <c r="GVA156" s="628"/>
      <c r="GVB156" s="628"/>
      <c r="GVC156" s="628"/>
      <c r="GVD156" s="628"/>
      <c r="GVE156" s="628"/>
      <c r="GVF156" s="628"/>
      <c r="GVG156" s="628"/>
      <c r="GVH156" s="628"/>
      <c r="GVI156" s="628"/>
      <c r="GVJ156" s="628"/>
      <c r="GVK156" s="628"/>
      <c r="GVL156" s="628"/>
      <c r="GVM156" s="628"/>
      <c r="GVN156" s="628"/>
      <c r="GVO156" s="628"/>
      <c r="GVP156" s="628"/>
      <c r="GVQ156" s="628"/>
      <c r="GVR156" s="628"/>
      <c r="GVS156" s="628"/>
      <c r="GVT156" s="628"/>
      <c r="GVU156" s="628"/>
      <c r="GVV156" s="628"/>
      <c r="GVW156" s="627"/>
      <c r="GVX156" s="628"/>
      <c r="GVY156" s="628"/>
      <c r="GVZ156" s="628"/>
      <c r="GWA156" s="628"/>
      <c r="GWB156" s="628"/>
      <c r="GWC156" s="628"/>
      <c r="GWD156" s="628"/>
      <c r="GWE156" s="628"/>
      <c r="GWF156" s="628"/>
      <c r="GWG156" s="628"/>
      <c r="GWH156" s="628"/>
      <c r="GWI156" s="628"/>
      <c r="GWJ156" s="628"/>
      <c r="GWK156" s="628"/>
      <c r="GWL156" s="628"/>
      <c r="GWM156" s="628"/>
      <c r="GWN156" s="628"/>
      <c r="GWO156" s="628"/>
      <c r="GWP156" s="628"/>
      <c r="GWQ156" s="628"/>
      <c r="GWR156" s="628"/>
      <c r="GWS156" s="628"/>
      <c r="GWT156" s="628"/>
      <c r="GWU156" s="628"/>
      <c r="GWV156" s="628"/>
      <c r="GWW156" s="628"/>
      <c r="GWX156" s="628"/>
      <c r="GWY156" s="628"/>
      <c r="GWZ156" s="628"/>
      <c r="GXA156" s="628"/>
      <c r="GXB156" s="627"/>
      <c r="GXC156" s="628"/>
      <c r="GXD156" s="628"/>
      <c r="GXE156" s="628"/>
      <c r="GXF156" s="628"/>
      <c r="GXG156" s="628"/>
      <c r="GXH156" s="628"/>
      <c r="GXI156" s="628"/>
      <c r="GXJ156" s="628"/>
      <c r="GXK156" s="628"/>
      <c r="GXL156" s="628"/>
      <c r="GXM156" s="628"/>
      <c r="GXN156" s="628"/>
      <c r="GXO156" s="628"/>
      <c r="GXP156" s="628"/>
      <c r="GXQ156" s="628"/>
      <c r="GXR156" s="628"/>
      <c r="GXS156" s="628"/>
      <c r="GXT156" s="628"/>
      <c r="GXU156" s="628"/>
      <c r="GXV156" s="628"/>
      <c r="GXW156" s="628"/>
      <c r="GXX156" s="628"/>
      <c r="GXY156" s="628"/>
      <c r="GXZ156" s="628"/>
      <c r="GYA156" s="628"/>
      <c r="GYB156" s="628"/>
      <c r="GYC156" s="628"/>
      <c r="GYD156" s="628"/>
      <c r="GYE156" s="628"/>
      <c r="GYF156" s="628"/>
      <c r="GYG156" s="627"/>
      <c r="GYH156" s="628"/>
      <c r="GYI156" s="628"/>
      <c r="GYJ156" s="628"/>
      <c r="GYK156" s="628"/>
      <c r="GYL156" s="628"/>
      <c r="GYM156" s="628"/>
      <c r="GYN156" s="628"/>
      <c r="GYO156" s="628"/>
      <c r="GYP156" s="628"/>
      <c r="GYQ156" s="628"/>
      <c r="GYR156" s="628"/>
      <c r="GYS156" s="628"/>
      <c r="GYT156" s="628"/>
      <c r="GYU156" s="628"/>
      <c r="GYV156" s="628"/>
      <c r="GYW156" s="628"/>
      <c r="GYX156" s="628"/>
      <c r="GYY156" s="628"/>
      <c r="GYZ156" s="628"/>
      <c r="GZA156" s="628"/>
      <c r="GZB156" s="628"/>
      <c r="GZC156" s="628"/>
      <c r="GZD156" s="628"/>
      <c r="GZE156" s="628"/>
      <c r="GZF156" s="628"/>
      <c r="GZG156" s="628"/>
      <c r="GZH156" s="628"/>
      <c r="GZI156" s="628"/>
      <c r="GZJ156" s="628"/>
      <c r="GZK156" s="628"/>
      <c r="GZL156" s="627"/>
      <c r="GZM156" s="628"/>
      <c r="GZN156" s="628"/>
      <c r="GZO156" s="628"/>
      <c r="GZP156" s="628"/>
      <c r="GZQ156" s="628"/>
      <c r="GZR156" s="628"/>
      <c r="GZS156" s="628"/>
      <c r="GZT156" s="628"/>
      <c r="GZU156" s="628"/>
      <c r="GZV156" s="628"/>
      <c r="GZW156" s="628"/>
      <c r="GZX156" s="628"/>
      <c r="GZY156" s="628"/>
      <c r="GZZ156" s="628"/>
      <c r="HAA156" s="628"/>
      <c r="HAB156" s="628"/>
      <c r="HAC156" s="628"/>
      <c r="HAD156" s="628"/>
      <c r="HAE156" s="628"/>
      <c r="HAF156" s="628"/>
      <c r="HAG156" s="628"/>
      <c r="HAH156" s="628"/>
      <c r="HAI156" s="628"/>
      <c r="HAJ156" s="628"/>
      <c r="HAK156" s="628"/>
      <c r="HAL156" s="628"/>
      <c r="HAM156" s="628"/>
      <c r="HAN156" s="628"/>
      <c r="HAO156" s="628"/>
      <c r="HAP156" s="628"/>
      <c r="HAQ156" s="627"/>
      <c r="HAR156" s="628"/>
      <c r="HAS156" s="628"/>
      <c r="HAT156" s="628"/>
      <c r="HAU156" s="628"/>
      <c r="HAV156" s="628"/>
      <c r="HAW156" s="628"/>
      <c r="HAX156" s="628"/>
      <c r="HAY156" s="628"/>
      <c r="HAZ156" s="628"/>
      <c r="HBA156" s="628"/>
      <c r="HBB156" s="628"/>
      <c r="HBC156" s="628"/>
      <c r="HBD156" s="628"/>
      <c r="HBE156" s="628"/>
      <c r="HBF156" s="628"/>
      <c r="HBG156" s="628"/>
      <c r="HBH156" s="628"/>
      <c r="HBI156" s="628"/>
      <c r="HBJ156" s="628"/>
      <c r="HBK156" s="628"/>
      <c r="HBL156" s="628"/>
      <c r="HBM156" s="628"/>
      <c r="HBN156" s="628"/>
      <c r="HBO156" s="628"/>
      <c r="HBP156" s="628"/>
      <c r="HBQ156" s="628"/>
      <c r="HBR156" s="628"/>
      <c r="HBS156" s="628"/>
      <c r="HBT156" s="628"/>
      <c r="HBU156" s="628"/>
      <c r="HBV156" s="627"/>
      <c r="HBW156" s="628"/>
      <c r="HBX156" s="628"/>
      <c r="HBY156" s="628"/>
      <c r="HBZ156" s="628"/>
      <c r="HCA156" s="628"/>
      <c r="HCB156" s="628"/>
      <c r="HCC156" s="628"/>
      <c r="HCD156" s="628"/>
      <c r="HCE156" s="628"/>
      <c r="HCF156" s="628"/>
      <c r="HCG156" s="628"/>
      <c r="HCH156" s="628"/>
      <c r="HCI156" s="628"/>
      <c r="HCJ156" s="628"/>
      <c r="HCK156" s="628"/>
      <c r="HCL156" s="628"/>
      <c r="HCM156" s="628"/>
      <c r="HCN156" s="628"/>
      <c r="HCO156" s="628"/>
      <c r="HCP156" s="628"/>
      <c r="HCQ156" s="628"/>
      <c r="HCR156" s="628"/>
      <c r="HCS156" s="628"/>
      <c r="HCT156" s="628"/>
      <c r="HCU156" s="628"/>
      <c r="HCV156" s="628"/>
      <c r="HCW156" s="628"/>
      <c r="HCX156" s="628"/>
      <c r="HCY156" s="628"/>
      <c r="HCZ156" s="628"/>
      <c r="HDA156" s="627"/>
      <c r="HDB156" s="628"/>
      <c r="HDC156" s="628"/>
      <c r="HDD156" s="628"/>
      <c r="HDE156" s="628"/>
      <c r="HDF156" s="628"/>
      <c r="HDG156" s="628"/>
      <c r="HDH156" s="628"/>
      <c r="HDI156" s="628"/>
      <c r="HDJ156" s="628"/>
      <c r="HDK156" s="628"/>
      <c r="HDL156" s="628"/>
      <c r="HDM156" s="628"/>
      <c r="HDN156" s="628"/>
      <c r="HDO156" s="628"/>
      <c r="HDP156" s="628"/>
      <c r="HDQ156" s="628"/>
      <c r="HDR156" s="628"/>
      <c r="HDS156" s="628"/>
      <c r="HDT156" s="628"/>
      <c r="HDU156" s="628"/>
      <c r="HDV156" s="628"/>
      <c r="HDW156" s="628"/>
      <c r="HDX156" s="628"/>
      <c r="HDY156" s="628"/>
      <c r="HDZ156" s="628"/>
      <c r="HEA156" s="628"/>
      <c r="HEB156" s="628"/>
      <c r="HEC156" s="628"/>
      <c r="HED156" s="628"/>
      <c r="HEE156" s="628"/>
      <c r="HEF156" s="627"/>
      <c r="HEG156" s="628"/>
      <c r="HEH156" s="628"/>
      <c r="HEI156" s="628"/>
      <c r="HEJ156" s="628"/>
      <c r="HEK156" s="628"/>
      <c r="HEL156" s="628"/>
      <c r="HEM156" s="628"/>
      <c r="HEN156" s="628"/>
      <c r="HEO156" s="628"/>
      <c r="HEP156" s="628"/>
      <c r="HEQ156" s="628"/>
      <c r="HER156" s="628"/>
      <c r="HES156" s="628"/>
      <c r="HET156" s="628"/>
      <c r="HEU156" s="628"/>
      <c r="HEV156" s="628"/>
      <c r="HEW156" s="628"/>
      <c r="HEX156" s="628"/>
      <c r="HEY156" s="628"/>
      <c r="HEZ156" s="628"/>
      <c r="HFA156" s="628"/>
      <c r="HFB156" s="628"/>
      <c r="HFC156" s="628"/>
      <c r="HFD156" s="628"/>
      <c r="HFE156" s="628"/>
      <c r="HFF156" s="628"/>
      <c r="HFG156" s="628"/>
      <c r="HFH156" s="628"/>
      <c r="HFI156" s="628"/>
      <c r="HFJ156" s="628"/>
      <c r="HFK156" s="627"/>
      <c r="HFL156" s="628"/>
      <c r="HFM156" s="628"/>
      <c r="HFN156" s="628"/>
      <c r="HFO156" s="628"/>
      <c r="HFP156" s="628"/>
      <c r="HFQ156" s="628"/>
      <c r="HFR156" s="628"/>
      <c r="HFS156" s="628"/>
      <c r="HFT156" s="628"/>
      <c r="HFU156" s="628"/>
      <c r="HFV156" s="628"/>
      <c r="HFW156" s="628"/>
      <c r="HFX156" s="628"/>
      <c r="HFY156" s="628"/>
      <c r="HFZ156" s="628"/>
      <c r="HGA156" s="628"/>
      <c r="HGB156" s="628"/>
      <c r="HGC156" s="628"/>
      <c r="HGD156" s="628"/>
      <c r="HGE156" s="628"/>
      <c r="HGF156" s="628"/>
      <c r="HGG156" s="628"/>
      <c r="HGH156" s="628"/>
      <c r="HGI156" s="628"/>
      <c r="HGJ156" s="628"/>
      <c r="HGK156" s="628"/>
      <c r="HGL156" s="628"/>
      <c r="HGM156" s="628"/>
      <c r="HGN156" s="628"/>
      <c r="HGO156" s="628"/>
      <c r="HGP156" s="627"/>
      <c r="HGQ156" s="628"/>
      <c r="HGR156" s="628"/>
      <c r="HGS156" s="628"/>
      <c r="HGT156" s="628"/>
      <c r="HGU156" s="628"/>
      <c r="HGV156" s="628"/>
      <c r="HGW156" s="628"/>
      <c r="HGX156" s="628"/>
      <c r="HGY156" s="628"/>
      <c r="HGZ156" s="628"/>
      <c r="HHA156" s="628"/>
      <c r="HHB156" s="628"/>
      <c r="HHC156" s="628"/>
      <c r="HHD156" s="628"/>
      <c r="HHE156" s="628"/>
      <c r="HHF156" s="628"/>
      <c r="HHG156" s="628"/>
      <c r="HHH156" s="628"/>
      <c r="HHI156" s="628"/>
      <c r="HHJ156" s="628"/>
      <c r="HHK156" s="628"/>
      <c r="HHL156" s="628"/>
      <c r="HHM156" s="628"/>
      <c r="HHN156" s="628"/>
      <c r="HHO156" s="628"/>
      <c r="HHP156" s="628"/>
      <c r="HHQ156" s="628"/>
      <c r="HHR156" s="628"/>
      <c r="HHS156" s="628"/>
      <c r="HHT156" s="628"/>
      <c r="HHU156" s="627"/>
      <c r="HHV156" s="628"/>
      <c r="HHW156" s="628"/>
      <c r="HHX156" s="628"/>
      <c r="HHY156" s="628"/>
      <c r="HHZ156" s="628"/>
      <c r="HIA156" s="628"/>
      <c r="HIB156" s="628"/>
      <c r="HIC156" s="628"/>
      <c r="HID156" s="628"/>
      <c r="HIE156" s="628"/>
      <c r="HIF156" s="628"/>
      <c r="HIG156" s="628"/>
      <c r="HIH156" s="628"/>
      <c r="HII156" s="628"/>
      <c r="HIJ156" s="628"/>
      <c r="HIK156" s="628"/>
      <c r="HIL156" s="628"/>
      <c r="HIM156" s="628"/>
      <c r="HIN156" s="628"/>
      <c r="HIO156" s="628"/>
      <c r="HIP156" s="628"/>
      <c r="HIQ156" s="628"/>
      <c r="HIR156" s="628"/>
      <c r="HIS156" s="628"/>
      <c r="HIT156" s="628"/>
      <c r="HIU156" s="628"/>
      <c r="HIV156" s="628"/>
      <c r="HIW156" s="628"/>
      <c r="HIX156" s="628"/>
      <c r="HIY156" s="628"/>
      <c r="HIZ156" s="627"/>
      <c r="HJA156" s="628"/>
      <c r="HJB156" s="628"/>
      <c r="HJC156" s="628"/>
      <c r="HJD156" s="628"/>
      <c r="HJE156" s="628"/>
      <c r="HJF156" s="628"/>
      <c r="HJG156" s="628"/>
      <c r="HJH156" s="628"/>
      <c r="HJI156" s="628"/>
      <c r="HJJ156" s="628"/>
      <c r="HJK156" s="628"/>
      <c r="HJL156" s="628"/>
      <c r="HJM156" s="628"/>
      <c r="HJN156" s="628"/>
      <c r="HJO156" s="628"/>
      <c r="HJP156" s="628"/>
      <c r="HJQ156" s="628"/>
      <c r="HJR156" s="628"/>
      <c r="HJS156" s="628"/>
      <c r="HJT156" s="628"/>
      <c r="HJU156" s="628"/>
      <c r="HJV156" s="628"/>
      <c r="HJW156" s="628"/>
      <c r="HJX156" s="628"/>
      <c r="HJY156" s="628"/>
      <c r="HJZ156" s="628"/>
      <c r="HKA156" s="628"/>
      <c r="HKB156" s="628"/>
      <c r="HKC156" s="628"/>
      <c r="HKD156" s="628"/>
      <c r="HKE156" s="627"/>
      <c r="HKF156" s="628"/>
      <c r="HKG156" s="628"/>
      <c r="HKH156" s="628"/>
      <c r="HKI156" s="628"/>
      <c r="HKJ156" s="628"/>
      <c r="HKK156" s="628"/>
      <c r="HKL156" s="628"/>
      <c r="HKM156" s="628"/>
      <c r="HKN156" s="628"/>
      <c r="HKO156" s="628"/>
      <c r="HKP156" s="628"/>
      <c r="HKQ156" s="628"/>
      <c r="HKR156" s="628"/>
      <c r="HKS156" s="628"/>
      <c r="HKT156" s="628"/>
      <c r="HKU156" s="628"/>
      <c r="HKV156" s="628"/>
      <c r="HKW156" s="628"/>
      <c r="HKX156" s="628"/>
      <c r="HKY156" s="628"/>
      <c r="HKZ156" s="628"/>
      <c r="HLA156" s="628"/>
      <c r="HLB156" s="628"/>
      <c r="HLC156" s="628"/>
      <c r="HLD156" s="628"/>
      <c r="HLE156" s="628"/>
      <c r="HLF156" s="628"/>
      <c r="HLG156" s="628"/>
      <c r="HLH156" s="628"/>
      <c r="HLI156" s="628"/>
      <c r="HLJ156" s="627"/>
      <c r="HLK156" s="628"/>
      <c r="HLL156" s="628"/>
      <c r="HLM156" s="628"/>
      <c r="HLN156" s="628"/>
      <c r="HLO156" s="628"/>
      <c r="HLP156" s="628"/>
      <c r="HLQ156" s="628"/>
      <c r="HLR156" s="628"/>
      <c r="HLS156" s="628"/>
      <c r="HLT156" s="628"/>
      <c r="HLU156" s="628"/>
      <c r="HLV156" s="628"/>
      <c r="HLW156" s="628"/>
      <c r="HLX156" s="628"/>
      <c r="HLY156" s="628"/>
      <c r="HLZ156" s="628"/>
      <c r="HMA156" s="628"/>
      <c r="HMB156" s="628"/>
      <c r="HMC156" s="628"/>
      <c r="HMD156" s="628"/>
      <c r="HME156" s="628"/>
      <c r="HMF156" s="628"/>
      <c r="HMG156" s="628"/>
      <c r="HMH156" s="628"/>
      <c r="HMI156" s="628"/>
      <c r="HMJ156" s="628"/>
      <c r="HMK156" s="628"/>
      <c r="HML156" s="628"/>
      <c r="HMM156" s="628"/>
      <c r="HMN156" s="628"/>
      <c r="HMO156" s="627"/>
      <c r="HMP156" s="628"/>
      <c r="HMQ156" s="628"/>
      <c r="HMR156" s="628"/>
      <c r="HMS156" s="628"/>
      <c r="HMT156" s="628"/>
      <c r="HMU156" s="628"/>
      <c r="HMV156" s="628"/>
      <c r="HMW156" s="628"/>
      <c r="HMX156" s="628"/>
      <c r="HMY156" s="628"/>
      <c r="HMZ156" s="628"/>
      <c r="HNA156" s="628"/>
      <c r="HNB156" s="628"/>
      <c r="HNC156" s="628"/>
      <c r="HND156" s="628"/>
      <c r="HNE156" s="628"/>
      <c r="HNF156" s="628"/>
      <c r="HNG156" s="628"/>
      <c r="HNH156" s="628"/>
      <c r="HNI156" s="628"/>
      <c r="HNJ156" s="628"/>
      <c r="HNK156" s="628"/>
      <c r="HNL156" s="628"/>
      <c r="HNM156" s="628"/>
      <c r="HNN156" s="628"/>
      <c r="HNO156" s="628"/>
      <c r="HNP156" s="628"/>
      <c r="HNQ156" s="628"/>
      <c r="HNR156" s="628"/>
      <c r="HNS156" s="628"/>
      <c r="HNT156" s="627"/>
      <c r="HNU156" s="628"/>
      <c r="HNV156" s="628"/>
      <c r="HNW156" s="628"/>
      <c r="HNX156" s="628"/>
      <c r="HNY156" s="628"/>
      <c r="HNZ156" s="628"/>
      <c r="HOA156" s="628"/>
      <c r="HOB156" s="628"/>
      <c r="HOC156" s="628"/>
      <c r="HOD156" s="628"/>
      <c r="HOE156" s="628"/>
      <c r="HOF156" s="628"/>
      <c r="HOG156" s="628"/>
      <c r="HOH156" s="628"/>
      <c r="HOI156" s="628"/>
      <c r="HOJ156" s="628"/>
      <c r="HOK156" s="628"/>
      <c r="HOL156" s="628"/>
      <c r="HOM156" s="628"/>
      <c r="HON156" s="628"/>
      <c r="HOO156" s="628"/>
      <c r="HOP156" s="628"/>
      <c r="HOQ156" s="628"/>
      <c r="HOR156" s="628"/>
      <c r="HOS156" s="628"/>
      <c r="HOT156" s="628"/>
      <c r="HOU156" s="628"/>
      <c r="HOV156" s="628"/>
      <c r="HOW156" s="628"/>
      <c r="HOX156" s="628"/>
      <c r="HOY156" s="627"/>
      <c r="HOZ156" s="628"/>
      <c r="HPA156" s="628"/>
      <c r="HPB156" s="628"/>
      <c r="HPC156" s="628"/>
      <c r="HPD156" s="628"/>
      <c r="HPE156" s="628"/>
      <c r="HPF156" s="628"/>
      <c r="HPG156" s="628"/>
      <c r="HPH156" s="628"/>
      <c r="HPI156" s="628"/>
      <c r="HPJ156" s="628"/>
      <c r="HPK156" s="628"/>
      <c r="HPL156" s="628"/>
      <c r="HPM156" s="628"/>
      <c r="HPN156" s="628"/>
      <c r="HPO156" s="628"/>
      <c r="HPP156" s="628"/>
      <c r="HPQ156" s="628"/>
      <c r="HPR156" s="628"/>
      <c r="HPS156" s="628"/>
      <c r="HPT156" s="628"/>
      <c r="HPU156" s="628"/>
      <c r="HPV156" s="628"/>
      <c r="HPW156" s="628"/>
      <c r="HPX156" s="628"/>
      <c r="HPY156" s="628"/>
      <c r="HPZ156" s="628"/>
      <c r="HQA156" s="628"/>
      <c r="HQB156" s="628"/>
      <c r="HQC156" s="628"/>
      <c r="HQD156" s="627"/>
      <c r="HQE156" s="628"/>
      <c r="HQF156" s="628"/>
      <c r="HQG156" s="628"/>
      <c r="HQH156" s="628"/>
      <c r="HQI156" s="628"/>
      <c r="HQJ156" s="628"/>
      <c r="HQK156" s="628"/>
      <c r="HQL156" s="628"/>
      <c r="HQM156" s="628"/>
      <c r="HQN156" s="628"/>
      <c r="HQO156" s="628"/>
      <c r="HQP156" s="628"/>
      <c r="HQQ156" s="628"/>
      <c r="HQR156" s="628"/>
      <c r="HQS156" s="628"/>
      <c r="HQT156" s="628"/>
      <c r="HQU156" s="628"/>
      <c r="HQV156" s="628"/>
      <c r="HQW156" s="628"/>
      <c r="HQX156" s="628"/>
      <c r="HQY156" s="628"/>
      <c r="HQZ156" s="628"/>
      <c r="HRA156" s="628"/>
      <c r="HRB156" s="628"/>
      <c r="HRC156" s="628"/>
      <c r="HRD156" s="628"/>
      <c r="HRE156" s="628"/>
      <c r="HRF156" s="628"/>
      <c r="HRG156" s="628"/>
      <c r="HRH156" s="628"/>
      <c r="HRI156" s="627"/>
      <c r="HRJ156" s="628"/>
      <c r="HRK156" s="628"/>
      <c r="HRL156" s="628"/>
      <c r="HRM156" s="628"/>
      <c r="HRN156" s="628"/>
      <c r="HRO156" s="628"/>
      <c r="HRP156" s="628"/>
      <c r="HRQ156" s="628"/>
      <c r="HRR156" s="628"/>
      <c r="HRS156" s="628"/>
      <c r="HRT156" s="628"/>
      <c r="HRU156" s="628"/>
      <c r="HRV156" s="628"/>
      <c r="HRW156" s="628"/>
      <c r="HRX156" s="628"/>
      <c r="HRY156" s="628"/>
      <c r="HRZ156" s="628"/>
      <c r="HSA156" s="628"/>
      <c r="HSB156" s="628"/>
      <c r="HSC156" s="628"/>
      <c r="HSD156" s="628"/>
      <c r="HSE156" s="628"/>
      <c r="HSF156" s="628"/>
      <c r="HSG156" s="628"/>
      <c r="HSH156" s="628"/>
      <c r="HSI156" s="628"/>
      <c r="HSJ156" s="628"/>
      <c r="HSK156" s="628"/>
      <c r="HSL156" s="628"/>
      <c r="HSM156" s="628"/>
      <c r="HSN156" s="627"/>
      <c r="HSO156" s="628"/>
      <c r="HSP156" s="628"/>
      <c r="HSQ156" s="628"/>
      <c r="HSR156" s="628"/>
      <c r="HSS156" s="628"/>
      <c r="HST156" s="628"/>
      <c r="HSU156" s="628"/>
      <c r="HSV156" s="628"/>
      <c r="HSW156" s="628"/>
      <c r="HSX156" s="628"/>
      <c r="HSY156" s="628"/>
      <c r="HSZ156" s="628"/>
      <c r="HTA156" s="628"/>
      <c r="HTB156" s="628"/>
      <c r="HTC156" s="628"/>
      <c r="HTD156" s="628"/>
      <c r="HTE156" s="628"/>
      <c r="HTF156" s="628"/>
      <c r="HTG156" s="628"/>
      <c r="HTH156" s="628"/>
      <c r="HTI156" s="628"/>
      <c r="HTJ156" s="628"/>
      <c r="HTK156" s="628"/>
      <c r="HTL156" s="628"/>
      <c r="HTM156" s="628"/>
      <c r="HTN156" s="628"/>
      <c r="HTO156" s="628"/>
      <c r="HTP156" s="628"/>
      <c r="HTQ156" s="628"/>
      <c r="HTR156" s="628"/>
      <c r="HTS156" s="627"/>
      <c r="HTT156" s="628"/>
      <c r="HTU156" s="628"/>
      <c r="HTV156" s="628"/>
      <c r="HTW156" s="628"/>
      <c r="HTX156" s="628"/>
      <c r="HTY156" s="628"/>
      <c r="HTZ156" s="628"/>
      <c r="HUA156" s="628"/>
      <c r="HUB156" s="628"/>
      <c r="HUC156" s="628"/>
      <c r="HUD156" s="628"/>
      <c r="HUE156" s="628"/>
      <c r="HUF156" s="628"/>
      <c r="HUG156" s="628"/>
      <c r="HUH156" s="628"/>
      <c r="HUI156" s="628"/>
      <c r="HUJ156" s="628"/>
      <c r="HUK156" s="628"/>
      <c r="HUL156" s="628"/>
      <c r="HUM156" s="628"/>
      <c r="HUN156" s="628"/>
      <c r="HUO156" s="628"/>
      <c r="HUP156" s="628"/>
      <c r="HUQ156" s="628"/>
      <c r="HUR156" s="628"/>
      <c r="HUS156" s="628"/>
      <c r="HUT156" s="628"/>
      <c r="HUU156" s="628"/>
      <c r="HUV156" s="628"/>
      <c r="HUW156" s="628"/>
      <c r="HUX156" s="627"/>
      <c r="HUY156" s="628"/>
      <c r="HUZ156" s="628"/>
      <c r="HVA156" s="628"/>
      <c r="HVB156" s="628"/>
      <c r="HVC156" s="628"/>
      <c r="HVD156" s="628"/>
      <c r="HVE156" s="628"/>
      <c r="HVF156" s="628"/>
      <c r="HVG156" s="628"/>
      <c r="HVH156" s="628"/>
      <c r="HVI156" s="628"/>
      <c r="HVJ156" s="628"/>
      <c r="HVK156" s="628"/>
      <c r="HVL156" s="628"/>
      <c r="HVM156" s="628"/>
      <c r="HVN156" s="628"/>
      <c r="HVO156" s="628"/>
      <c r="HVP156" s="628"/>
      <c r="HVQ156" s="628"/>
      <c r="HVR156" s="628"/>
      <c r="HVS156" s="628"/>
      <c r="HVT156" s="628"/>
      <c r="HVU156" s="628"/>
      <c r="HVV156" s="628"/>
      <c r="HVW156" s="628"/>
      <c r="HVX156" s="628"/>
      <c r="HVY156" s="628"/>
      <c r="HVZ156" s="628"/>
      <c r="HWA156" s="628"/>
      <c r="HWB156" s="628"/>
      <c r="HWC156" s="627"/>
      <c r="HWD156" s="628"/>
      <c r="HWE156" s="628"/>
      <c r="HWF156" s="628"/>
      <c r="HWG156" s="628"/>
      <c r="HWH156" s="628"/>
      <c r="HWI156" s="628"/>
      <c r="HWJ156" s="628"/>
      <c r="HWK156" s="628"/>
      <c r="HWL156" s="628"/>
      <c r="HWM156" s="628"/>
      <c r="HWN156" s="628"/>
      <c r="HWO156" s="628"/>
      <c r="HWP156" s="628"/>
      <c r="HWQ156" s="628"/>
      <c r="HWR156" s="628"/>
      <c r="HWS156" s="628"/>
      <c r="HWT156" s="628"/>
      <c r="HWU156" s="628"/>
      <c r="HWV156" s="628"/>
      <c r="HWW156" s="628"/>
      <c r="HWX156" s="628"/>
      <c r="HWY156" s="628"/>
      <c r="HWZ156" s="628"/>
      <c r="HXA156" s="628"/>
      <c r="HXB156" s="628"/>
      <c r="HXC156" s="628"/>
      <c r="HXD156" s="628"/>
      <c r="HXE156" s="628"/>
      <c r="HXF156" s="628"/>
      <c r="HXG156" s="628"/>
      <c r="HXH156" s="627"/>
      <c r="HXI156" s="628"/>
      <c r="HXJ156" s="628"/>
      <c r="HXK156" s="628"/>
      <c r="HXL156" s="628"/>
      <c r="HXM156" s="628"/>
      <c r="HXN156" s="628"/>
      <c r="HXO156" s="628"/>
      <c r="HXP156" s="628"/>
      <c r="HXQ156" s="628"/>
      <c r="HXR156" s="628"/>
      <c r="HXS156" s="628"/>
      <c r="HXT156" s="628"/>
      <c r="HXU156" s="628"/>
      <c r="HXV156" s="628"/>
      <c r="HXW156" s="628"/>
      <c r="HXX156" s="628"/>
      <c r="HXY156" s="628"/>
      <c r="HXZ156" s="628"/>
      <c r="HYA156" s="628"/>
      <c r="HYB156" s="628"/>
      <c r="HYC156" s="628"/>
      <c r="HYD156" s="628"/>
      <c r="HYE156" s="628"/>
      <c r="HYF156" s="628"/>
      <c r="HYG156" s="628"/>
      <c r="HYH156" s="628"/>
      <c r="HYI156" s="628"/>
      <c r="HYJ156" s="628"/>
      <c r="HYK156" s="628"/>
      <c r="HYL156" s="628"/>
      <c r="HYM156" s="627"/>
      <c r="HYN156" s="628"/>
      <c r="HYO156" s="628"/>
      <c r="HYP156" s="628"/>
      <c r="HYQ156" s="628"/>
      <c r="HYR156" s="628"/>
      <c r="HYS156" s="628"/>
      <c r="HYT156" s="628"/>
      <c r="HYU156" s="628"/>
      <c r="HYV156" s="628"/>
      <c r="HYW156" s="628"/>
      <c r="HYX156" s="628"/>
      <c r="HYY156" s="628"/>
      <c r="HYZ156" s="628"/>
      <c r="HZA156" s="628"/>
      <c r="HZB156" s="628"/>
      <c r="HZC156" s="628"/>
      <c r="HZD156" s="628"/>
      <c r="HZE156" s="628"/>
      <c r="HZF156" s="628"/>
      <c r="HZG156" s="628"/>
      <c r="HZH156" s="628"/>
      <c r="HZI156" s="628"/>
      <c r="HZJ156" s="628"/>
      <c r="HZK156" s="628"/>
      <c r="HZL156" s="628"/>
      <c r="HZM156" s="628"/>
      <c r="HZN156" s="628"/>
      <c r="HZO156" s="628"/>
      <c r="HZP156" s="628"/>
      <c r="HZQ156" s="628"/>
      <c r="HZR156" s="627"/>
      <c r="HZS156" s="628"/>
      <c r="HZT156" s="628"/>
      <c r="HZU156" s="628"/>
      <c r="HZV156" s="628"/>
      <c r="HZW156" s="628"/>
      <c r="HZX156" s="628"/>
      <c r="HZY156" s="628"/>
      <c r="HZZ156" s="628"/>
      <c r="IAA156" s="628"/>
      <c r="IAB156" s="628"/>
      <c r="IAC156" s="628"/>
      <c r="IAD156" s="628"/>
      <c r="IAE156" s="628"/>
      <c r="IAF156" s="628"/>
      <c r="IAG156" s="628"/>
      <c r="IAH156" s="628"/>
      <c r="IAI156" s="628"/>
      <c r="IAJ156" s="628"/>
      <c r="IAK156" s="628"/>
      <c r="IAL156" s="628"/>
      <c r="IAM156" s="628"/>
      <c r="IAN156" s="628"/>
      <c r="IAO156" s="628"/>
      <c r="IAP156" s="628"/>
      <c r="IAQ156" s="628"/>
      <c r="IAR156" s="628"/>
      <c r="IAS156" s="628"/>
      <c r="IAT156" s="628"/>
      <c r="IAU156" s="628"/>
      <c r="IAV156" s="628"/>
      <c r="IAW156" s="627"/>
      <c r="IAX156" s="628"/>
      <c r="IAY156" s="628"/>
      <c r="IAZ156" s="628"/>
      <c r="IBA156" s="628"/>
      <c r="IBB156" s="628"/>
      <c r="IBC156" s="628"/>
      <c r="IBD156" s="628"/>
      <c r="IBE156" s="628"/>
      <c r="IBF156" s="628"/>
      <c r="IBG156" s="628"/>
      <c r="IBH156" s="628"/>
      <c r="IBI156" s="628"/>
      <c r="IBJ156" s="628"/>
      <c r="IBK156" s="628"/>
      <c r="IBL156" s="628"/>
      <c r="IBM156" s="628"/>
      <c r="IBN156" s="628"/>
      <c r="IBO156" s="628"/>
      <c r="IBP156" s="628"/>
      <c r="IBQ156" s="628"/>
      <c r="IBR156" s="628"/>
      <c r="IBS156" s="628"/>
      <c r="IBT156" s="628"/>
      <c r="IBU156" s="628"/>
      <c r="IBV156" s="628"/>
      <c r="IBW156" s="628"/>
      <c r="IBX156" s="628"/>
      <c r="IBY156" s="628"/>
      <c r="IBZ156" s="628"/>
      <c r="ICA156" s="628"/>
      <c r="ICB156" s="627"/>
      <c r="ICC156" s="628"/>
      <c r="ICD156" s="628"/>
      <c r="ICE156" s="628"/>
      <c r="ICF156" s="628"/>
      <c r="ICG156" s="628"/>
      <c r="ICH156" s="628"/>
      <c r="ICI156" s="628"/>
      <c r="ICJ156" s="628"/>
      <c r="ICK156" s="628"/>
      <c r="ICL156" s="628"/>
      <c r="ICM156" s="628"/>
      <c r="ICN156" s="628"/>
      <c r="ICO156" s="628"/>
      <c r="ICP156" s="628"/>
      <c r="ICQ156" s="628"/>
      <c r="ICR156" s="628"/>
      <c r="ICS156" s="628"/>
      <c r="ICT156" s="628"/>
      <c r="ICU156" s="628"/>
      <c r="ICV156" s="628"/>
      <c r="ICW156" s="628"/>
      <c r="ICX156" s="628"/>
      <c r="ICY156" s="628"/>
      <c r="ICZ156" s="628"/>
      <c r="IDA156" s="628"/>
      <c r="IDB156" s="628"/>
      <c r="IDC156" s="628"/>
      <c r="IDD156" s="628"/>
      <c r="IDE156" s="628"/>
      <c r="IDF156" s="628"/>
      <c r="IDG156" s="627"/>
      <c r="IDH156" s="628"/>
      <c r="IDI156" s="628"/>
      <c r="IDJ156" s="628"/>
      <c r="IDK156" s="628"/>
      <c r="IDL156" s="628"/>
      <c r="IDM156" s="628"/>
      <c r="IDN156" s="628"/>
      <c r="IDO156" s="628"/>
      <c r="IDP156" s="628"/>
      <c r="IDQ156" s="628"/>
      <c r="IDR156" s="628"/>
      <c r="IDS156" s="628"/>
      <c r="IDT156" s="628"/>
      <c r="IDU156" s="628"/>
      <c r="IDV156" s="628"/>
      <c r="IDW156" s="628"/>
      <c r="IDX156" s="628"/>
      <c r="IDY156" s="628"/>
      <c r="IDZ156" s="628"/>
      <c r="IEA156" s="628"/>
      <c r="IEB156" s="628"/>
      <c r="IEC156" s="628"/>
      <c r="IED156" s="628"/>
      <c r="IEE156" s="628"/>
      <c r="IEF156" s="628"/>
      <c r="IEG156" s="628"/>
      <c r="IEH156" s="628"/>
      <c r="IEI156" s="628"/>
      <c r="IEJ156" s="628"/>
      <c r="IEK156" s="628"/>
      <c r="IEL156" s="627"/>
      <c r="IEM156" s="628"/>
      <c r="IEN156" s="628"/>
      <c r="IEO156" s="628"/>
      <c r="IEP156" s="628"/>
      <c r="IEQ156" s="628"/>
      <c r="IER156" s="628"/>
      <c r="IES156" s="628"/>
      <c r="IET156" s="628"/>
      <c r="IEU156" s="628"/>
      <c r="IEV156" s="628"/>
      <c r="IEW156" s="628"/>
      <c r="IEX156" s="628"/>
      <c r="IEY156" s="628"/>
      <c r="IEZ156" s="628"/>
      <c r="IFA156" s="628"/>
      <c r="IFB156" s="628"/>
      <c r="IFC156" s="628"/>
      <c r="IFD156" s="628"/>
      <c r="IFE156" s="628"/>
      <c r="IFF156" s="628"/>
      <c r="IFG156" s="628"/>
      <c r="IFH156" s="628"/>
      <c r="IFI156" s="628"/>
      <c r="IFJ156" s="628"/>
      <c r="IFK156" s="628"/>
      <c r="IFL156" s="628"/>
      <c r="IFM156" s="628"/>
      <c r="IFN156" s="628"/>
      <c r="IFO156" s="628"/>
      <c r="IFP156" s="628"/>
      <c r="IFQ156" s="627"/>
      <c r="IFR156" s="628"/>
      <c r="IFS156" s="628"/>
      <c r="IFT156" s="628"/>
      <c r="IFU156" s="628"/>
      <c r="IFV156" s="628"/>
      <c r="IFW156" s="628"/>
      <c r="IFX156" s="628"/>
      <c r="IFY156" s="628"/>
      <c r="IFZ156" s="628"/>
      <c r="IGA156" s="628"/>
      <c r="IGB156" s="628"/>
      <c r="IGC156" s="628"/>
      <c r="IGD156" s="628"/>
      <c r="IGE156" s="628"/>
      <c r="IGF156" s="628"/>
      <c r="IGG156" s="628"/>
      <c r="IGH156" s="628"/>
      <c r="IGI156" s="628"/>
      <c r="IGJ156" s="628"/>
      <c r="IGK156" s="628"/>
      <c r="IGL156" s="628"/>
      <c r="IGM156" s="628"/>
      <c r="IGN156" s="628"/>
      <c r="IGO156" s="628"/>
      <c r="IGP156" s="628"/>
      <c r="IGQ156" s="628"/>
      <c r="IGR156" s="628"/>
      <c r="IGS156" s="628"/>
      <c r="IGT156" s="628"/>
      <c r="IGU156" s="628"/>
      <c r="IGV156" s="627"/>
      <c r="IGW156" s="628"/>
      <c r="IGX156" s="628"/>
      <c r="IGY156" s="628"/>
      <c r="IGZ156" s="628"/>
      <c r="IHA156" s="628"/>
      <c r="IHB156" s="628"/>
      <c r="IHC156" s="628"/>
      <c r="IHD156" s="628"/>
      <c r="IHE156" s="628"/>
      <c r="IHF156" s="628"/>
      <c r="IHG156" s="628"/>
      <c r="IHH156" s="628"/>
      <c r="IHI156" s="628"/>
      <c r="IHJ156" s="628"/>
      <c r="IHK156" s="628"/>
      <c r="IHL156" s="628"/>
      <c r="IHM156" s="628"/>
      <c r="IHN156" s="628"/>
      <c r="IHO156" s="628"/>
      <c r="IHP156" s="628"/>
      <c r="IHQ156" s="628"/>
      <c r="IHR156" s="628"/>
      <c r="IHS156" s="628"/>
      <c r="IHT156" s="628"/>
      <c r="IHU156" s="628"/>
      <c r="IHV156" s="628"/>
      <c r="IHW156" s="628"/>
      <c r="IHX156" s="628"/>
      <c r="IHY156" s="628"/>
      <c r="IHZ156" s="628"/>
      <c r="IIA156" s="627"/>
      <c r="IIB156" s="628"/>
      <c r="IIC156" s="628"/>
      <c r="IID156" s="628"/>
      <c r="IIE156" s="628"/>
      <c r="IIF156" s="628"/>
      <c r="IIG156" s="628"/>
      <c r="IIH156" s="628"/>
      <c r="III156" s="628"/>
      <c r="IIJ156" s="628"/>
      <c r="IIK156" s="628"/>
      <c r="IIL156" s="628"/>
      <c r="IIM156" s="628"/>
      <c r="IIN156" s="628"/>
      <c r="IIO156" s="628"/>
      <c r="IIP156" s="628"/>
      <c r="IIQ156" s="628"/>
      <c r="IIR156" s="628"/>
      <c r="IIS156" s="628"/>
      <c r="IIT156" s="628"/>
      <c r="IIU156" s="628"/>
      <c r="IIV156" s="628"/>
      <c r="IIW156" s="628"/>
      <c r="IIX156" s="628"/>
      <c r="IIY156" s="628"/>
      <c r="IIZ156" s="628"/>
      <c r="IJA156" s="628"/>
      <c r="IJB156" s="628"/>
      <c r="IJC156" s="628"/>
      <c r="IJD156" s="628"/>
      <c r="IJE156" s="628"/>
      <c r="IJF156" s="627"/>
      <c r="IJG156" s="628"/>
      <c r="IJH156" s="628"/>
      <c r="IJI156" s="628"/>
      <c r="IJJ156" s="628"/>
      <c r="IJK156" s="628"/>
      <c r="IJL156" s="628"/>
      <c r="IJM156" s="628"/>
      <c r="IJN156" s="628"/>
      <c r="IJO156" s="628"/>
      <c r="IJP156" s="628"/>
      <c r="IJQ156" s="628"/>
      <c r="IJR156" s="628"/>
      <c r="IJS156" s="628"/>
      <c r="IJT156" s="628"/>
      <c r="IJU156" s="628"/>
      <c r="IJV156" s="628"/>
      <c r="IJW156" s="628"/>
      <c r="IJX156" s="628"/>
      <c r="IJY156" s="628"/>
      <c r="IJZ156" s="628"/>
      <c r="IKA156" s="628"/>
      <c r="IKB156" s="628"/>
      <c r="IKC156" s="628"/>
      <c r="IKD156" s="628"/>
      <c r="IKE156" s="628"/>
      <c r="IKF156" s="628"/>
      <c r="IKG156" s="628"/>
      <c r="IKH156" s="628"/>
      <c r="IKI156" s="628"/>
      <c r="IKJ156" s="628"/>
      <c r="IKK156" s="627"/>
      <c r="IKL156" s="628"/>
      <c r="IKM156" s="628"/>
      <c r="IKN156" s="628"/>
      <c r="IKO156" s="628"/>
      <c r="IKP156" s="628"/>
      <c r="IKQ156" s="628"/>
      <c r="IKR156" s="628"/>
      <c r="IKS156" s="628"/>
      <c r="IKT156" s="628"/>
      <c r="IKU156" s="628"/>
      <c r="IKV156" s="628"/>
      <c r="IKW156" s="628"/>
      <c r="IKX156" s="628"/>
      <c r="IKY156" s="628"/>
      <c r="IKZ156" s="628"/>
      <c r="ILA156" s="628"/>
      <c r="ILB156" s="628"/>
      <c r="ILC156" s="628"/>
      <c r="ILD156" s="628"/>
      <c r="ILE156" s="628"/>
      <c r="ILF156" s="628"/>
      <c r="ILG156" s="628"/>
      <c r="ILH156" s="628"/>
      <c r="ILI156" s="628"/>
      <c r="ILJ156" s="628"/>
      <c r="ILK156" s="628"/>
      <c r="ILL156" s="628"/>
      <c r="ILM156" s="628"/>
      <c r="ILN156" s="628"/>
      <c r="ILO156" s="628"/>
      <c r="ILP156" s="627"/>
      <c r="ILQ156" s="628"/>
      <c r="ILR156" s="628"/>
      <c r="ILS156" s="628"/>
      <c r="ILT156" s="628"/>
      <c r="ILU156" s="628"/>
      <c r="ILV156" s="628"/>
      <c r="ILW156" s="628"/>
      <c r="ILX156" s="628"/>
      <c r="ILY156" s="628"/>
      <c r="ILZ156" s="628"/>
      <c r="IMA156" s="628"/>
      <c r="IMB156" s="628"/>
      <c r="IMC156" s="628"/>
      <c r="IMD156" s="628"/>
      <c r="IME156" s="628"/>
      <c r="IMF156" s="628"/>
      <c r="IMG156" s="628"/>
      <c r="IMH156" s="628"/>
      <c r="IMI156" s="628"/>
      <c r="IMJ156" s="628"/>
      <c r="IMK156" s="628"/>
      <c r="IML156" s="628"/>
      <c r="IMM156" s="628"/>
      <c r="IMN156" s="628"/>
      <c r="IMO156" s="628"/>
      <c r="IMP156" s="628"/>
      <c r="IMQ156" s="628"/>
      <c r="IMR156" s="628"/>
      <c r="IMS156" s="628"/>
      <c r="IMT156" s="628"/>
      <c r="IMU156" s="627"/>
      <c r="IMV156" s="628"/>
      <c r="IMW156" s="628"/>
      <c r="IMX156" s="628"/>
      <c r="IMY156" s="628"/>
      <c r="IMZ156" s="628"/>
      <c r="INA156" s="628"/>
      <c r="INB156" s="628"/>
      <c r="INC156" s="628"/>
      <c r="IND156" s="628"/>
      <c r="INE156" s="628"/>
      <c r="INF156" s="628"/>
      <c r="ING156" s="628"/>
      <c r="INH156" s="628"/>
      <c r="INI156" s="628"/>
      <c r="INJ156" s="628"/>
      <c r="INK156" s="628"/>
      <c r="INL156" s="628"/>
      <c r="INM156" s="628"/>
      <c r="INN156" s="628"/>
      <c r="INO156" s="628"/>
      <c r="INP156" s="628"/>
      <c r="INQ156" s="628"/>
      <c r="INR156" s="628"/>
      <c r="INS156" s="628"/>
      <c r="INT156" s="628"/>
      <c r="INU156" s="628"/>
      <c r="INV156" s="628"/>
      <c r="INW156" s="628"/>
      <c r="INX156" s="628"/>
      <c r="INY156" s="628"/>
      <c r="INZ156" s="627"/>
      <c r="IOA156" s="628"/>
      <c r="IOB156" s="628"/>
      <c r="IOC156" s="628"/>
      <c r="IOD156" s="628"/>
      <c r="IOE156" s="628"/>
      <c r="IOF156" s="628"/>
      <c r="IOG156" s="628"/>
      <c r="IOH156" s="628"/>
      <c r="IOI156" s="628"/>
      <c r="IOJ156" s="628"/>
      <c r="IOK156" s="628"/>
      <c r="IOL156" s="628"/>
      <c r="IOM156" s="628"/>
      <c r="ION156" s="628"/>
      <c r="IOO156" s="628"/>
      <c r="IOP156" s="628"/>
      <c r="IOQ156" s="628"/>
      <c r="IOR156" s="628"/>
      <c r="IOS156" s="628"/>
      <c r="IOT156" s="628"/>
      <c r="IOU156" s="628"/>
      <c r="IOV156" s="628"/>
      <c r="IOW156" s="628"/>
      <c r="IOX156" s="628"/>
      <c r="IOY156" s="628"/>
      <c r="IOZ156" s="628"/>
      <c r="IPA156" s="628"/>
      <c r="IPB156" s="628"/>
      <c r="IPC156" s="628"/>
      <c r="IPD156" s="628"/>
      <c r="IPE156" s="627"/>
      <c r="IPF156" s="628"/>
      <c r="IPG156" s="628"/>
      <c r="IPH156" s="628"/>
      <c r="IPI156" s="628"/>
      <c r="IPJ156" s="628"/>
      <c r="IPK156" s="628"/>
      <c r="IPL156" s="628"/>
      <c r="IPM156" s="628"/>
      <c r="IPN156" s="628"/>
      <c r="IPO156" s="628"/>
      <c r="IPP156" s="628"/>
      <c r="IPQ156" s="628"/>
      <c r="IPR156" s="628"/>
      <c r="IPS156" s="628"/>
      <c r="IPT156" s="628"/>
      <c r="IPU156" s="628"/>
      <c r="IPV156" s="628"/>
      <c r="IPW156" s="628"/>
      <c r="IPX156" s="628"/>
      <c r="IPY156" s="628"/>
      <c r="IPZ156" s="628"/>
      <c r="IQA156" s="628"/>
      <c r="IQB156" s="628"/>
      <c r="IQC156" s="628"/>
      <c r="IQD156" s="628"/>
      <c r="IQE156" s="628"/>
      <c r="IQF156" s="628"/>
      <c r="IQG156" s="628"/>
      <c r="IQH156" s="628"/>
      <c r="IQI156" s="628"/>
      <c r="IQJ156" s="627"/>
      <c r="IQK156" s="628"/>
      <c r="IQL156" s="628"/>
      <c r="IQM156" s="628"/>
      <c r="IQN156" s="628"/>
      <c r="IQO156" s="628"/>
      <c r="IQP156" s="628"/>
      <c r="IQQ156" s="628"/>
      <c r="IQR156" s="628"/>
      <c r="IQS156" s="628"/>
      <c r="IQT156" s="628"/>
      <c r="IQU156" s="628"/>
      <c r="IQV156" s="628"/>
      <c r="IQW156" s="628"/>
      <c r="IQX156" s="628"/>
      <c r="IQY156" s="628"/>
      <c r="IQZ156" s="628"/>
      <c r="IRA156" s="628"/>
      <c r="IRB156" s="628"/>
      <c r="IRC156" s="628"/>
      <c r="IRD156" s="628"/>
      <c r="IRE156" s="628"/>
      <c r="IRF156" s="628"/>
      <c r="IRG156" s="628"/>
      <c r="IRH156" s="628"/>
      <c r="IRI156" s="628"/>
      <c r="IRJ156" s="628"/>
      <c r="IRK156" s="628"/>
      <c r="IRL156" s="628"/>
      <c r="IRM156" s="628"/>
      <c r="IRN156" s="628"/>
      <c r="IRO156" s="627"/>
      <c r="IRP156" s="628"/>
      <c r="IRQ156" s="628"/>
      <c r="IRR156" s="628"/>
      <c r="IRS156" s="628"/>
      <c r="IRT156" s="628"/>
      <c r="IRU156" s="628"/>
      <c r="IRV156" s="628"/>
      <c r="IRW156" s="628"/>
      <c r="IRX156" s="628"/>
      <c r="IRY156" s="628"/>
      <c r="IRZ156" s="628"/>
      <c r="ISA156" s="628"/>
      <c r="ISB156" s="628"/>
      <c r="ISC156" s="628"/>
      <c r="ISD156" s="628"/>
      <c r="ISE156" s="628"/>
      <c r="ISF156" s="628"/>
      <c r="ISG156" s="628"/>
      <c r="ISH156" s="628"/>
      <c r="ISI156" s="628"/>
      <c r="ISJ156" s="628"/>
      <c r="ISK156" s="628"/>
      <c r="ISL156" s="628"/>
      <c r="ISM156" s="628"/>
      <c r="ISN156" s="628"/>
      <c r="ISO156" s="628"/>
      <c r="ISP156" s="628"/>
      <c r="ISQ156" s="628"/>
      <c r="ISR156" s="628"/>
      <c r="ISS156" s="628"/>
      <c r="IST156" s="627"/>
      <c r="ISU156" s="628"/>
      <c r="ISV156" s="628"/>
      <c r="ISW156" s="628"/>
      <c r="ISX156" s="628"/>
      <c r="ISY156" s="628"/>
      <c r="ISZ156" s="628"/>
      <c r="ITA156" s="628"/>
      <c r="ITB156" s="628"/>
      <c r="ITC156" s="628"/>
      <c r="ITD156" s="628"/>
      <c r="ITE156" s="628"/>
      <c r="ITF156" s="628"/>
      <c r="ITG156" s="628"/>
      <c r="ITH156" s="628"/>
      <c r="ITI156" s="628"/>
      <c r="ITJ156" s="628"/>
      <c r="ITK156" s="628"/>
      <c r="ITL156" s="628"/>
      <c r="ITM156" s="628"/>
      <c r="ITN156" s="628"/>
      <c r="ITO156" s="628"/>
      <c r="ITP156" s="628"/>
      <c r="ITQ156" s="628"/>
      <c r="ITR156" s="628"/>
      <c r="ITS156" s="628"/>
      <c r="ITT156" s="628"/>
      <c r="ITU156" s="628"/>
      <c r="ITV156" s="628"/>
      <c r="ITW156" s="628"/>
      <c r="ITX156" s="628"/>
      <c r="ITY156" s="627"/>
      <c r="ITZ156" s="628"/>
      <c r="IUA156" s="628"/>
      <c r="IUB156" s="628"/>
      <c r="IUC156" s="628"/>
      <c r="IUD156" s="628"/>
      <c r="IUE156" s="628"/>
      <c r="IUF156" s="628"/>
      <c r="IUG156" s="628"/>
      <c r="IUH156" s="628"/>
      <c r="IUI156" s="628"/>
      <c r="IUJ156" s="628"/>
      <c r="IUK156" s="628"/>
      <c r="IUL156" s="628"/>
      <c r="IUM156" s="628"/>
      <c r="IUN156" s="628"/>
      <c r="IUO156" s="628"/>
      <c r="IUP156" s="628"/>
      <c r="IUQ156" s="628"/>
      <c r="IUR156" s="628"/>
      <c r="IUS156" s="628"/>
      <c r="IUT156" s="628"/>
      <c r="IUU156" s="628"/>
      <c r="IUV156" s="628"/>
      <c r="IUW156" s="628"/>
      <c r="IUX156" s="628"/>
      <c r="IUY156" s="628"/>
      <c r="IUZ156" s="628"/>
      <c r="IVA156" s="628"/>
      <c r="IVB156" s="628"/>
      <c r="IVC156" s="628"/>
      <c r="IVD156" s="627"/>
      <c r="IVE156" s="628"/>
      <c r="IVF156" s="628"/>
      <c r="IVG156" s="628"/>
      <c r="IVH156" s="628"/>
      <c r="IVI156" s="628"/>
      <c r="IVJ156" s="628"/>
      <c r="IVK156" s="628"/>
      <c r="IVL156" s="628"/>
      <c r="IVM156" s="628"/>
      <c r="IVN156" s="628"/>
      <c r="IVO156" s="628"/>
      <c r="IVP156" s="628"/>
      <c r="IVQ156" s="628"/>
      <c r="IVR156" s="628"/>
      <c r="IVS156" s="628"/>
      <c r="IVT156" s="628"/>
      <c r="IVU156" s="628"/>
      <c r="IVV156" s="628"/>
      <c r="IVW156" s="628"/>
      <c r="IVX156" s="628"/>
      <c r="IVY156" s="628"/>
      <c r="IVZ156" s="628"/>
      <c r="IWA156" s="628"/>
      <c r="IWB156" s="628"/>
      <c r="IWC156" s="628"/>
      <c r="IWD156" s="628"/>
      <c r="IWE156" s="628"/>
      <c r="IWF156" s="628"/>
      <c r="IWG156" s="628"/>
      <c r="IWH156" s="628"/>
      <c r="IWI156" s="627"/>
      <c r="IWJ156" s="628"/>
      <c r="IWK156" s="628"/>
      <c r="IWL156" s="628"/>
      <c r="IWM156" s="628"/>
      <c r="IWN156" s="628"/>
      <c r="IWO156" s="628"/>
      <c r="IWP156" s="628"/>
      <c r="IWQ156" s="628"/>
      <c r="IWR156" s="628"/>
      <c r="IWS156" s="628"/>
      <c r="IWT156" s="628"/>
      <c r="IWU156" s="628"/>
      <c r="IWV156" s="628"/>
      <c r="IWW156" s="628"/>
      <c r="IWX156" s="628"/>
      <c r="IWY156" s="628"/>
      <c r="IWZ156" s="628"/>
      <c r="IXA156" s="628"/>
      <c r="IXB156" s="628"/>
      <c r="IXC156" s="628"/>
      <c r="IXD156" s="628"/>
      <c r="IXE156" s="628"/>
      <c r="IXF156" s="628"/>
      <c r="IXG156" s="628"/>
      <c r="IXH156" s="628"/>
      <c r="IXI156" s="628"/>
      <c r="IXJ156" s="628"/>
      <c r="IXK156" s="628"/>
      <c r="IXL156" s="628"/>
      <c r="IXM156" s="628"/>
      <c r="IXN156" s="627"/>
      <c r="IXO156" s="628"/>
      <c r="IXP156" s="628"/>
      <c r="IXQ156" s="628"/>
      <c r="IXR156" s="628"/>
      <c r="IXS156" s="628"/>
      <c r="IXT156" s="628"/>
      <c r="IXU156" s="628"/>
      <c r="IXV156" s="628"/>
      <c r="IXW156" s="628"/>
      <c r="IXX156" s="628"/>
      <c r="IXY156" s="628"/>
      <c r="IXZ156" s="628"/>
      <c r="IYA156" s="628"/>
      <c r="IYB156" s="628"/>
      <c r="IYC156" s="628"/>
      <c r="IYD156" s="628"/>
      <c r="IYE156" s="628"/>
      <c r="IYF156" s="628"/>
      <c r="IYG156" s="628"/>
      <c r="IYH156" s="628"/>
      <c r="IYI156" s="628"/>
      <c r="IYJ156" s="628"/>
      <c r="IYK156" s="628"/>
      <c r="IYL156" s="628"/>
      <c r="IYM156" s="628"/>
      <c r="IYN156" s="628"/>
      <c r="IYO156" s="628"/>
      <c r="IYP156" s="628"/>
      <c r="IYQ156" s="628"/>
      <c r="IYR156" s="628"/>
      <c r="IYS156" s="627"/>
      <c r="IYT156" s="628"/>
      <c r="IYU156" s="628"/>
      <c r="IYV156" s="628"/>
      <c r="IYW156" s="628"/>
      <c r="IYX156" s="628"/>
      <c r="IYY156" s="628"/>
      <c r="IYZ156" s="628"/>
      <c r="IZA156" s="628"/>
      <c r="IZB156" s="628"/>
      <c r="IZC156" s="628"/>
      <c r="IZD156" s="628"/>
      <c r="IZE156" s="628"/>
      <c r="IZF156" s="628"/>
      <c r="IZG156" s="628"/>
      <c r="IZH156" s="628"/>
      <c r="IZI156" s="628"/>
      <c r="IZJ156" s="628"/>
      <c r="IZK156" s="628"/>
      <c r="IZL156" s="628"/>
      <c r="IZM156" s="628"/>
      <c r="IZN156" s="628"/>
      <c r="IZO156" s="628"/>
      <c r="IZP156" s="628"/>
      <c r="IZQ156" s="628"/>
      <c r="IZR156" s="628"/>
      <c r="IZS156" s="628"/>
      <c r="IZT156" s="628"/>
      <c r="IZU156" s="628"/>
      <c r="IZV156" s="628"/>
      <c r="IZW156" s="628"/>
      <c r="IZX156" s="627"/>
      <c r="IZY156" s="628"/>
      <c r="IZZ156" s="628"/>
      <c r="JAA156" s="628"/>
      <c r="JAB156" s="628"/>
      <c r="JAC156" s="628"/>
      <c r="JAD156" s="628"/>
      <c r="JAE156" s="628"/>
      <c r="JAF156" s="628"/>
      <c r="JAG156" s="628"/>
      <c r="JAH156" s="628"/>
      <c r="JAI156" s="628"/>
      <c r="JAJ156" s="628"/>
      <c r="JAK156" s="628"/>
      <c r="JAL156" s="628"/>
      <c r="JAM156" s="628"/>
      <c r="JAN156" s="628"/>
      <c r="JAO156" s="628"/>
      <c r="JAP156" s="628"/>
      <c r="JAQ156" s="628"/>
      <c r="JAR156" s="628"/>
      <c r="JAS156" s="628"/>
      <c r="JAT156" s="628"/>
      <c r="JAU156" s="628"/>
      <c r="JAV156" s="628"/>
      <c r="JAW156" s="628"/>
      <c r="JAX156" s="628"/>
      <c r="JAY156" s="628"/>
      <c r="JAZ156" s="628"/>
      <c r="JBA156" s="628"/>
      <c r="JBB156" s="628"/>
      <c r="JBC156" s="627"/>
      <c r="JBD156" s="628"/>
      <c r="JBE156" s="628"/>
      <c r="JBF156" s="628"/>
      <c r="JBG156" s="628"/>
      <c r="JBH156" s="628"/>
      <c r="JBI156" s="628"/>
      <c r="JBJ156" s="628"/>
      <c r="JBK156" s="628"/>
      <c r="JBL156" s="628"/>
      <c r="JBM156" s="628"/>
      <c r="JBN156" s="628"/>
      <c r="JBO156" s="628"/>
      <c r="JBP156" s="628"/>
      <c r="JBQ156" s="628"/>
      <c r="JBR156" s="628"/>
      <c r="JBS156" s="628"/>
      <c r="JBT156" s="628"/>
      <c r="JBU156" s="628"/>
      <c r="JBV156" s="628"/>
      <c r="JBW156" s="628"/>
      <c r="JBX156" s="628"/>
      <c r="JBY156" s="628"/>
      <c r="JBZ156" s="628"/>
      <c r="JCA156" s="628"/>
      <c r="JCB156" s="628"/>
      <c r="JCC156" s="628"/>
      <c r="JCD156" s="628"/>
      <c r="JCE156" s="628"/>
      <c r="JCF156" s="628"/>
      <c r="JCG156" s="628"/>
      <c r="JCH156" s="627"/>
      <c r="JCI156" s="628"/>
      <c r="JCJ156" s="628"/>
      <c r="JCK156" s="628"/>
      <c r="JCL156" s="628"/>
      <c r="JCM156" s="628"/>
      <c r="JCN156" s="628"/>
      <c r="JCO156" s="628"/>
      <c r="JCP156" s="628"/>
      <c r="JCQ156" s="628"/>
      <c r="JCR156" s="628"/>
      <c r="JCS156" s="628"/>
      <c r="JCT156" s="628"/>
      <c r="JCU156" s="628"/>
      <c r="JCV156" s="628"/>
      <c r="JCW156" s="628"/>
      <c r="JCX156" s="628"/>
      <c r="JCY156" s="628"/>
      <c r="JCZ156" s="628"/>
      <c r="JDA156" s="628"/>
      <c r="JDB156" s="628"/>
      <c r="JDC156" s="628"/>
      <c r="JDD156" s="628"/>
      <c r="JDE156" s="628"/>
      <c r="JDF156" s="628"/>
      <c r="JDG156" s="628"/>
      <c r="JDH156" s="628"/>
      <c r="JDI156" s="628"/>
      <c r="JDJ156" s="628"/>
      <c r="JDK156" s="628"/>
      <c r="JDL156" s="628"/>
      <c r="JDM156" s="627"/>
      <c r="JDN156" s="628"/>
      <c r="JDO156" s="628"/>
      <c r="JDP156" s="628"/>
      <c r="JDQ156" s="628"/>
      <c r="JDR156" s="628"/>
      <c r="JDS156" s="628"/>
      <c r="JDT156" s="628"/>
      <c r="JDU156" s="628"/>
      <c r="JDV156" s="628"/>
      <c r="JDW156" s="628"/>
      <c r="JDX156" s="628"/>
      <c r="JDY156" s="628"/>
      <c r="JDZ156" s="628"/>
      <c r="JEA156" s="628"/>
      <c r="JEB156" s="628"/>
      <c r="JEC156" s="628"/>
      <c r="JED156" s="628"/>
      <c r="JEE156" s="628"/>
      <c r="JEF156" s="628"/>
      <c r="JEG156" s="628"/>
      <c r="JEH156" s="628"/>
      <c r="JEI156" s="628"/>
      <c r="JEJ156" s="628"/>
      <c r="JEK156" s="628"/>
      <c r="JEL156" s="628"/>
      <c r="JEM156" s="628"/>
      <c r="JEN156" s="628"/>
      <c r="JEO156" s="628"/>
      <c r="JEP156" s="628"/>
      <c r="JEQ156" s="628"/>
      <c r="JER156" s="627"/>
      <c r="JES156" s="628"/>
      <c r="JET156" s="628"/>
      <c r="JEU156" s="628"/>
      <c r="JEV156" s="628"/>
      <c r="JEW156" s="628"/>
      <c r="JEX156" s="628"/>
      <c r="JEY156" s="628"/>
      <c r="JEZ156" s="628"/>
      <c r="JFA156" s="628"/>
      <c r="JFB156" s="628"/>
      <c r="JFC156" s="628"/>
      <c r="JFD156" s="628"/>
      <c r="JFE156" s="628"/>
      <c r="JFF156" s="628"/>
      <c r="JFG156" s="628"/>
      <c r="JFH156" s="628"/>
      <c r="JFI156" s="628"/>
      <c r="JFJ156" s="628"/>
      <c r="JFK156" s="628"/>
      <c r="JFL156" s="628"/>
      <c r="JFM156" s="628"/>
      <c r="JFN156" s="628"/>
      <c r="JFO156" s="628"/>
      <c r="JFP156" s="628"/>
      <c r="JFQ156" s="628"/>
      <c r="JFR156" s="628"/>
      <c r="JFS156" s="628"/>
      <c r="JFT156" s="628"/>
      <c r="JFU156" s="628"/>
      <c r="JFV156" s="628"/>
      <c r="JFW156" s="627"/>
      <c r="JFX156" s="628"/>
      <c r="JFY156" s="628"/>
      <c r="JFZ156" s="628"/>
      <c r="JGA156" s="628"/>
      <c r="JGB156" s="628"/>
      <c r="JGC156" s="628"/>
      <c r="JGD156" s="628"/>
      <c r="JGE156" s="628"/>
      <c r="JGF156" s="628"/>
      <c r="JGG156" s="628"/>
      <c r="JGH156" s="628"/>
      <c r="JGI156" s="628"/>
      <c r="JGJ156" s="628"/>
      <c r="JGK156" s="628"/>
      <c r="JGL156" s="628"/>
      <c r="JGM156" s="628"/>
      <c r="JGN156" s="628"/>
      <c r="JGO156" s="628"/>
      <c r="JGP156" s="628"/>
      <c r="JGQ156" s="628"/>
      <c r="JGR156" s="628"/>
      <c r="JGS156" s="628"/>
      <c r="JGT156" s="628"/>
      <c r="JGU156" s="628"/>
      <c r="JGV156" s="628"/>
      <c r="JGW156" s="628"/>
      <c r="JGX156" s="628"/>
      <c r="JGY156" s="628"/>
      <c r="JGZ156" s="628"/>
      <c r="JHA156" s="628"/>
      <c r="JHB156" s="627"/>
      <c r="JHC156" s="628"/>
      <c r="JHD156" s="628"/>
      <c r="JHE156" s="628"/>
      <c r="JHF156" s="628"/>
      <c r="JHG156" s="628"/>
      <c r="JHH156" s="628"/>
      <c r="JHI156" s="628"/>
      <c r="JHJ156" s="628"/>
      <c r="JHK156" s="628"/>
      <c r="JHL156" s="628"/>
      <c r="JHM156" s="628"/>
      <c r="JHN156" s="628"/>
      <c r="JHO156" s="628"/>
      <c r="JHP156" s="628"/>
      <c r="JHQ156" s="628"/>
      <c r="JHR156" s="628"/>
      <c r="JHS156" s="628"/>
      <c r="JHT156" s="628"/>
      <c r="JHU156" s="628"/>
      <c r="JHV156" s="628"/>
      <c r="JHW156" s="628"/>
      <c r="JHX156" s="628"/>
      <c r="JHY156" s="628"/>
      <c r="JHZ156" s="628"/>
      <c r="JIA156" s="628"/>
      <c r="JIB156" s="628"/>
      <c r="JIC156" s="628"/>
      <c r="JID156" s="628"/>
      <c r="JIE156" s="628"/>
      <c r="JIF156" s="628"/>
      <c r="JIG156" s="627"/>
      <c r="JIH156" s="628"/>
      <c r="JII156" s="628"/>
      <c r="JIJ156" s="628"/>
      <c r="JIK156" s="628"/>
      <c r="JIL156" s="628"/>
      <c r="JIM156" s="628"/>
      <c r="JIN156" s="628"/>
      <c r="JIO156" s="628"/>
      <c r="JIP156" s="628"/>
      <c r="JIQ156" s="628"/>
      <c r="JIR156" s="628"/>
      <c r="JIS156" s="628"/>
      <c r="JIT156" s="628"/>
      <c r="JIU156" s="628"/>
      <c r="JIV156" s="628"/>
      <c r="JIW156" s="628"/>
      <c r="JIX156" s="628"/>
      <c r="JIY156" s="628"/>
      <c r="JIZ156" s="628"/>
      <c r="JJA156" s="628"/>
      <c r="JJB156" s="628"/>
      <c r="JJC156" s="628"/>
      <c r="JJD156" s="628"/>
      <c r="JJE156" s="628"/>
      <c r="JJF156" s="628"/>
      <c r="JJG156" s="628"/>
      <c r="JJH156" s="628"/>
      <c r="JJI156" s="628"/>
      <c r="JJJ156" s="628"/>
      <c r="JJK156" s="628"/>
      <c r="JJL156" s="627"/>
      <c r="JJM156" s="628"/>
      <c r="JJN156" s="628"/>
      <c r="JJO156" s="628"/>
      <c r="JJP156" s="628"/>
      <c r="JJQ156" s="628"/>
      <c r="JJR156" s="628"/>
      <c r="JJS156" s="628"/>
      <c r="JJT156" s="628"/>
      <c r="JJU156" s="628"/>
      <c r="JJV156" s="628"/>
      <c r="JJW156" s="628"/>
      <c r="JJX156" s="628"/>
      <c r="JJY156" s="628"/>
      <c r="JJZ156" s="628"/>
      <c r="JKA156" s="628"/>
      <c r="JKB156" s="628"/>
      <c r="JKC156" s="628"/>
      <c r="JKD156" s="628"/>
      <c r="JKE156" s="628"/>
      <c r="JKF156" s="628"/>
      <c r="JKG156" s="628"/>
      <c r="JKH156" s="628"/>
      <c r="JKI156" s="628"/>
      <c r="JKJ156" s="628"/>
      <c r="JKK156" s="628"/>
      <c r="JKL156" s="628"/>
      <c r="JKM156" s="628"/>
      <c r="JKN156" s="628"/>
      <c r="JKO156" s="628"/>
      <c r="JKP156" s="628"/>
      <c r="JKQ156" s="627"/>
      <c r="JKR156" s="628"/>
      <c r="JKS156" s="628"/>
      <c r="JKT156" s="628"/>
      <c r="JKU156" s="628"/>
      <c r="JKV156" s="628"/>
      <c r="JKW156" s="628"/>
      <c r="JKX156" s="628"/>
      <c r="JKY156" s="628"/>
      <c r="JKZ156" s="628"/>
      <c r="JLA156" s="628"/>
      <c r="JLB156" s="628"/>
      <c r="JLC156" s="628"/>
      <c r="JLD156" s="628"/>
      <c r="JLE156" s="628"/>
      <c r="JLF156" s="628"/>
      <c r="JLG156" s="628"/>
      <c r="JLH156" s="628"/>
      <c r="JLI156" s="628"/>
      <c r="JLJ156" s="628"/>
      <c r="JLK156" s="628"/>
      <c r="JLL156" s="628"/>
      <c r="JLM156" s="628"/>
      <c r="JLN156" s="628"/>
      <c r="JLO156" s="628"/>
      <c r="JLP156" s="628"/>
      <c r="JLQ156" s="628"/>
      <c r="JLR156" s="628"/>
      <c r="JLS156" s="628"/>
      <c r="JLT156" s="628"/>
      <c r="JLU156" s="628"/>
      <c r="JLV156" s="627"/>
      <c r="JLW156" s="628"/>
      <c r="JLX156" s="628"/>
      <c r="JLY156" s="628"/>
      <c r="JLZ156" s="628"/>
      <c r="JMA156" s="628"/>
      <c r="JMB156" s="628"/>
      <c r="JMC156" s="628"/>
      <c r="JMD156" s="628"/>
      <c r="JME156" s="628"/>
      <c r="JMF156" s="628"/>
      <c r="JMG156" s="628"/>
      <c r="JMH156" s="628"/>
      <c r="JMI156" s="628"/>
      <c r="JMJ156" s="628"/>
      <c r="JMK156" s="628"/>
      <c r="JML156" s="628"/>
      <c r="JMM156" s="628"/>
      <c r="JMN156" s="628"/>
      <c r="JMO156" s="628"/>
      <c r="JMP156" s="628"/>
      <c r="JMQ156" s="628"/>
      <c r="JMR156" s="628"/>
      <c r="JMS156" s="628"/>
      <c r="JMT156" s="628"/>
      <c r="JMU156" s="628"/>
      <c r="JMV156" s="628"/>
      <c r="JMW156" s="628"/>
      <c r="JMX156" s="628"/>
      <c r="JMY156" s="628"/>
      <c r="JMZ156" s="628"/>
      <c r="JNA156" s="627"/>
      <c r="JNB156" s="628"/>
      <c r="JNC156" s="628"/>
      <c r="JND156" s="628"/>
      <c r="JNE156" s="628"/>
      <c r="JNF156" s="628"/>
      <c r="JNG156" s="628"/>
      <c r="JNH156" s="628"/>
      <c r="JNI156" s="628"/>
      <c r="JNJ156" s="628"/>
      <c r="JNK156" s="628"/>
      <c r="JNL156" s="628"/>
      <c r="JNM156" s="628"/>
      <c r="JNN156" s="628"/>
      <c r="JNO156" s="628"/>
      <c r="JNP156" s="628"/>
      <c r="JNQ156" s="628"/>
      <c r="JNR156" s="628"/>
      <c r="JNS156" s="628"/>
      <c r="JNT156" s="628"/>
      <c r="JNU156" s="628"/>
      <c r="JNV156" s="628"/>
      <c r="JNW156" s="628"/>
      <c r="JNX156" s="628"/>
      <c r="JNY156" s="628"/>
      <c r="JNZ156" s="628"/>
      <c r="JOA156" s="628"/>
      <c r="JOB156" s="628"/>
      <c r="JOC156" s="628"/>
      <c r="JOD156" s="628"/>
      <c r="JOE156" s="628"/>
      <c r="JOF156" s="627"/>
      <c r="JOG156" s="628"/>
      <c r="JOH156" s="628"/>
      <c r="JOI156" s="628"/>
      <c r="JOJ156" s="628"/>
      <c r="JOK156" s="628"/>
      <c r="JOL156" s="628"/>
      <c r="JOM156" s="628"/>
      <c r="JON156" s="628"/>
      <c r="JOO156" s="628"/>
      <c r="JOP156" s="628"/>
      <c r="JOQ156" s="628"/>
      <c r="JOR156" s="628"/>
      <c r="JOS156" s="628"/>
      <c r="JOT156" s="628"/>
      <c r="JOU156" s="628"/>
      <c r="JOV156" s="628"/>
      <c r="JOW156" s="628"/>
      <c r="JOX156" s="628"/>
      <c r="JOY156" s="628"/>
      <c r="JOZ156" s="628"/>
      <c r="JPA156" s="628"/>
      <c r="JPB156" s="628"/>
      <c r="JPC156" s="628"/>
      <c r="JPD156" s="628"/>
      <c r="JPE156" s="628"/>
      <c r="JPF156" s="628"/>
      <c r="JPG156" s="628"/>
      <c r="JPH156" s="628"/>
      <c r="JPI156" s="628"/>
      <c r="JPJ156" s="628"/>
      <c r="JPK156" s="627"/>
      <c r="JPL156" s="628"/>
      <c r="JPM156" s="628"/>
      <c r="JPN156" s="628"/>
      <c r="JPO156" s="628"/>
      <c r="JPP156" s="628"/>
      <c r="JPQ156" s="628"/>
      <c r="JPR156" s="628"/>
      <c r="JPS156" s="628"/>
      <c r="JPT156" s="628"/>
      <c r="JPU156" s="628"/>
      <c r="JPV156" s="628"/>
      <c r="JPW156" s="628"/>
      <c r="JPX156" s="628"/>
      <c r="JPY156" s="628"/>
      <c r="JPZ156" s="628"/>
      <c r="JQA156" s="628"/>
      <c r="JQB156" s="628"/>
      <c r="JQC156" s="628"/>
      <c r="JQD156" s="628"/>
      <c r="JQE156" s="628"/>
      <c r="JQF156" s="628"/>
      <c r="JQG156" s="628"/>
      <c r="JQH156" s="628"/>
      <c r="JQI156" s="628"/>
      <c r="JQJ156" s="628"/>
      <c r="JQK156" s="628"/>
      <c r="JQL156" s="628"/>
      <c r="JQM156" s="628"/>
      <c r="JQN156" s="628"/>
      <c r="JQO156" s="628"/>
      <c r="JQP156" s="627"/>
      <c r="JQQ156" s="628"/>
      <c r="JQR156" s="628"/>
      <c r="JQS156" s="628"/>
      <c r="JQT156" s="628"/>
      <c r="JQU156" s="628"/>
      <c r="JQV156" s="628"/>
      <c r="JQW156" s="628"/>
      <c r="JQX156" s="628"/>
      <c r="JQY156" s="628"/>
      <c r="JQZ156" s="628"/>
      <c r="JRA156" s="628"/>
      <c r="JRB156" s="628"/>
      <c r="JRC156" s="628"/>
      <c r="JRD156" s="628"/>
      <c r="JRE156" s="628"/>
      <c r="JRF156" s="628"/>
      <c r="JRG156" s="628"/>
      <c r="JRH156" s="628"/>
      <c r="JRI156" s="628"/>
      <c r="JRJ156" s="628"/>
      <c r="JRK156" s="628"/>
      <c r="JRL156" s="628"/>
      <c r="JRM156" s="628"/>
      <c r="JRN156" s="628"/>
      <c r="JRO156" s="628"/>
      <c r="JRP156" s="628"/>
      <c r="JRQ156" s="628"/>
      <c r="JRR156" s="628"/>
      <c r="JRS156" s="628"/>
      <c r="JRT156" s="628"/>
      <c r="JRU156" s="627"/>
      <c r="JRV156" s="628"/>
      <c r="JRW156" s="628"/>
      <c r="JRX156" s="628"/>
      <c r="JRY156" s="628"/>
      <c r="JRZ156" s="628"/>
      <c r="JSA156" s="628"/>
      <c r="JSB156" s="628"/>
      <c r="JSC156" s="628"/>
      <c r="JSD156" s="628"/>
      <c r="JSE156" s="628"/>
      <c r="JSF156" s="628"/>
      <c r="JSG156" s="628"/>
      <c r="JSH156" s="628"/>
      <c r="JSI156" s="628"/>
      <c r="JSJ156" s="628"/>
      <c r="JSK156" s="628"/>
      <c r="JSL156" s="628"/>
      <c r="JSM156" s="628"/>
      <c r="JSN156" s="628"/>
      <c r="JSO156" s="628"/>
      <c r="JSP156" s="628"/>
      <c r="JSQ156" s="628"/>
      <c r="JSR156" s="628"/>
      <c r="JSS156" s="628"/>
      <c r="JST156" s="628"/>
      <c r="JSU156" s="628"/>
      <c r="JSV156" s="628"/>
      <c r="JSW156" s="628"/>
      <c r="JSX156" s="628"/>
      <c r="JSY156" s="628"/>
      <c r="JSZ156" s="627"/>
      <c r="JTA156" s="628"/>
      <c r="JTB156" s="628"/>
      <c r="JTC156" s="628"/>
      <c r="JTD156" s="628"/>
      <c r="JTE156" s="628"/>
      <c r="JTF156" s="628"/>
      <c r="JTG156" s="628"/>
      <c r="JTH156" s="628"/>
      <c r="JTI156" s="628"/>
      <c r="JTJ156" s="628"/>
      <c r="JTK156" s="628"/>
      <c r="JTL156" s="628"/>
      <c r="JTM156" s="628"/>
      <c r="JTN156" s="628"/>
      <c r="JTO156" s="628"/>
      <c r="JTP156" s="628"/>
      <c r="JTQ156" s="628"/>
      <c r="JTR156" s="628"/>
      <c r="JTS156" s="628"/>
      <c r="JTT156" s="628"/>
      <c r="JTU156" s="628"/>
      <c r="JTV156" s="628"/>
      <c r="JTW156" s="628"/>
      <c r="JTX156" s="628"/>
      <c r="JTY156" s="628"/>
      <c r="JTZ156" s="628"/>
      <c r="JUA156" s="628"/>
      <c r="JUB156" s="628"/>
      <c r="JUC156" s="628"/>
      <c r="JUD156" s="628"/>
      <c r="JUE156" s="627"/>
      <c r="JUF156" s="628"/>
      <c r="JUG156" s="628"/>
      <c r="JUH156" s="628"/>
      <c r="JUI156" s="628"/>
      <c r="JUJ156" s="628"/>
      <c r="JUK156" s="628"/>
      <c r="JUL156" s="628"/>
      <c r="JUM156" s="628"/>
      <c r="JUN156" s="628"/>
      <c r="JUO156" s="628"/>
      <c r="JUP156" s="628"/>
      <c r="JUQ156" s="628"/>
      <c r="JUR156" s="628"/>
      <c r="JUS156" s="628"/>
      <c r="JUT156" s="628"/>
      <c r="JUU156" s="628"/>
      <c r="JUV156" s="628"/>
      <c r="JUW156" s="628"/>
      <c r="JUX156" s="628"/>
      <c r="JUY156" s="628"/>
      <c r="JUZ156" s="628"/>
      <c r="JVA156" s="628"/>
      <c r="JVB156" s="628"/>
      <c r="JVC156" s="628"/>
      <c r="JVD156" s="628"/>
      <c r="JVE156" s="628"/>
      <c r="JVF156" s="628"/>
      <c r="JVG156" s="628"/>
      <c r="JVH156" s="628"/>
      <c r="JVI156" s="628"/>
      <c r="JVJ156" s="627"/>
      <c r="JVK156" s="628"/>
      <c r="JVL156" s="628"/>
      <c r="JVM156" s="628"/>
      <c r="JVN156" s="628"/>
      <c r="JVO156" s="628"/>
      <c r="JVP156" s="628"/>
      <c r="JVQ156" s="628"/>
      <c r="JVR156" s="628"/>
      <c r="JVS156" s="628"/>
      <c r="JVT156" s="628"/>
      <c r="JVU156" s="628"/>
      <c r="JVV156" s="628"/>
      <c r="JVW156" s="628"/>
      <c r="JVX156" s="628"/>
      <c r="JVY156" s="628"/>
      <c r="JVZ156" s="628"/>
      <c r="JWA156" s="628"/>
      <c r="JWB156" s="628"/>
      <c r="JWC156" s="628"/>
      <c r="JWD156" s="628"/>
      <c r="JWE156" s="628"/>
      <c r="JWF156" s="628"/>
      <c r="JWG156" s="628"/>
      <c r="JWH156" s="628"/>
      <c r="JWI156" s="628"/>
      <c r="JWJ156" s="628"/>
      <c r="JWK156" s="628"/>
      <c r="JWL156" s="628"/>
      <c r="JWM156" s="628"/>
      <c r="JWN156" s="628"/>
      <c r="JWO156" s="627"/>
      <c r="JWP156" s="628"/>
      <c r="JWQ156" s="628"/>
      <c r="JWR156" s="628"/>
      <c r="JWS156" s="628"/>
      <c r="JWT156" s="628"/>
      <c r="JWU156" s="628"/>
      <c r="JWV156" s="628"/>
      <c r="JWW156" s="628"/>
      <c r="JWX156" s="628"/>
      <c r="JWY156" s="628"/>
      <c r="JWZ156" s="628"/>
      <c r="JXA156" s="628"/>
      <c r="JXB156" s="628"/>
      <c r="JXC156" s="628"/>
      <c r="JXD156" s="628"/>
      <c r="JXE156" s="628"/>
      <c r="JXF156" s="628"/>
      <c r="JXG156" s="628"/>
      <c r="JXH156" s="628"/>
      <c r="JXI156" s="628"/>
      <c r="JXJ156" s="628"/>
      <c r="JXK156" s="628"/>
      <c r="JXL156" s="628"/>
      <c r="JXM156" s="628"/>
      <c r="JXN156" s="628"/>
      <c r="JXO156" s="628"/>
      <c r="JXP156" s="628"/>
      <c r="JXQ156" s="628"/>
      <c r="JXR156" s="628"/>
      <c r="JXS156" s="628"/>
      <c r="JXT156" s="627"/>
      <c r="JXU156" s="628"/>
      <c r="JXV156" s="628"/>
      <c r="JXW156" s="628"/>
      <c r="JXX156" s="628"/>
      <c r="JXY156" s="628"/>
      <c r="JXZ156" s="628"/>
      <c r="JYA156" s="628"/>
      <c r="JYB156" s="628"/>
      <c r="JYC156" s="628"/>
      <c r="JYD156" s="628"/>
      <c r="JYE156" s="628"/>
      <c r="JYF156" s="628"/>
      <c r="JYG156" s="628"/>
      <c r="JYH156" s="628"/>
      <c r="JYI156" s="628"/>
      <c r="JYJ156" s="628"/>
      <c r="JYK156" s="628"/>
      <c r="JYL156" s="628"/>
      <c r="JYM156" s="628"/>
      <c r="JYN156" s="628"/>
      <c r="JYO156" s="628"/>
      <c r="JYP156" s="628"/>
      <c r="JYQ156" s="628"/>
      <c r="JYR156" s="628"/>
      <c r="JYS156" s="628"/>
      <c r="JYT156" s="628"/>
      <c r="JYU156" s="628"/>
      <c r="JYV156" s="628"/>
      <c r="JYW156" s="628"/>
      <c r="JYX156" s="628"/>
      <c r="JYY156" s="627"/>
      <c r="JYZ156" s="628"/>
      <c r="JZA156" s="628"/>
      <c r="JZB156" s="628"/>
      <c r="JZC156" s="628"/>
      <c r="JZD156" s="628"/>
      <c r="JZE156" s="628"/>
      <c r="JZF156" s="628"/>
      <c r="JZG156" s="628"/>
      <c r="JZH156" s="628"/>
      <c r="JZI156" s="628"/>
      <c r="JZJ156" s="628"/>
      <c r="JZK156" s="628"/>
      <c r="JZL156" s="628"/>
      <c r="JZM156" s="628"/>
      <c r="JZN156" s="628"/>
      <c r="JZO156" s="628"/>
      <c r="JZP156" s="628"/>
      <c r="JZQ156" s="628"/>
      <c r="JZR156" s="628"/>
      <c r="JZS156" s="628"/>
      <c r="JZT156" s="628"/>
      <c r="JZU156" s="628"/>
      <c r="JZV156" s="628"/>
      <c r="JZW156" s="628"/>
      <c r="JZX156" s="628"/>
      <c r="JZY156" s="628"/>
      <c r="JZZ156" s="628"/>
      <c r="KAA156" s="628"/>
      <c r="KAB156" s="628"/>
      <c r="KAC156" s="628"/>
      <c r="KAD156" s="627"/>
      <c r="KAE156" s="628"/>
      <c r="KAF156" s="628"/>
      <c r="KAG156" s="628"/>
      <c r="KAH156" s="628"/>
      <c r="KAI156" s="628"/>
      <c r="KAJ156" s="628"/>
      <c r="KAK156" s="628"/>
      <c r="KAL156" s="628"/>
      <c r="KAM156" s="628"/>
      <c r="KAN156" s="628"/>
      <c r="KAO156" s="628"/>
      <c r="KAP156" s="628"/>
      <c r="KAQ156" s="628"/>
      <c r="KAR156" s="628"/>
      <c r="KAS156" s="628"/>
      <c r="KAT156" s="628"/>
      <c r="KAU156" s="628"/>
      <c r="KAV156" s="628"/>
      <c r="KAW156" s="628"/>
      <c r="KAX156" s="628"/>
      <c r="KAY156" s="628"/>
      <c r="KAZ156" s="628"/>
      <c r="KBA156" s="628"/>
      <c r="KBB156" s="628"/>
      <c r="KBC156" s="628"/>
      <c r="KBD156" s="628"/>
      <c r="KBE156" s="628"/>
      <c r="KBF156" s="628"/>
      <c r="KBG156" s="628"/>
      <c r="KBH156" s="628"/>
      <c r="KBI156" s="627"/>
      <c r="KBJ156" s="628"/>
      <c r="KBK156" s="628"/>
      <c r="KBL156" s="628"/>
      <c r="KBM156" s="628"/>
      <c r="KBN156" s="628"/>
      <c r="KBO156" s="628"/>
      <c r="KBP156" s="628"/>
      <c r="KBQ156" s="628"/>
      <c r="KBR156" s="628"/>
      <c r="KBS156" s="628"/>
      <c r="KBT156" s="628"/>
      <c r="KBU156" s="628"/>
      <c r="KBV156" s="628"/>
      <c r="KBW156" s="628"/>
      <c r="KBX156" s="628"/>
      <c r="KBY156" s="628"/>
      <c r="KBZ156" s="628"/>
      <c r="KCA156" s="628"/>
      <c r="KCB156" s="628"/>
      <c r="KCC156" s="628"/>
      <c r="KCD156" s="628"/>
      <c r="KCE156" s="628"/>
      <c r="KCF156" s="628"/>
      <c r="KCG156" s="628"/>
      <c r="KCH156" s="628"/>
      <c r="KCI156" s="628"/>
      <c r="KCJ156" s="628"/>
      <c r="KCK156" s="628"/>
      <c r="KCL156" s="628"/>
      <c r="KCM156" s="628"/>
      <c r="KCN156" s="627"/>
      <c r="KCO156" s="628"/>
      <c r="KCP156" s="628"/>
      <c r="KCQ156" s="628"/>
      <c r="KCR156" s="628"/>
      <c r="KCS156" s="628"/>
      <c r="KCT156" s="628"/>
      <c r="KCU156" s="628"/>
      <c r="KCV156" s="628"/>
      <c r="KCW156" s="628"/>
      <c r="KCX156" s="628"/>
      <c r="KCY156" s="628"/>
      <c r="KCZ156" s="628"/>
      <c r="KDA156" s="628"/>
      <c r="KDB156" s="628"/>
      <c r="KDC156" s="628"/>
      <c r="KDD156" s="628"/>
      <c r="KDE156" s="628"/>
      <c r="KDF156" s="628"/>
      <c r="KDG156" s="628"/>
      <c r="KDH156" s="628"/>
      <c r="KDI156" s="628"/>
      <c r="KDJ156" s="628"/>
      <c r="KDK156" s="628"/>
      <c r="KDL156" s="628"/>
      <c r="KDM156" s="628"/>
      <c r="KDN156" s="628"/>
      <c r="KDO156" s="628"/>
      <c r="KDP156" s="628"/>
      <c r="KDQ156" s="628"/>
      <c r="KDR156" s="628"/>
      <c r="KDS156" s="627"/>
      <c r="KDT156" s="628"/>
      <c r="KDU156" s="628"/>
      <c r="KDV156" s="628"/>
      <c r="KDW156" s="628"/>
      <c r="KDX156" s="628"/>
      <c r="KDY156" s="628"/>
      <c r="KDZ156" s="628"/>
      <c r="KEA156" s="628"/>
      <c r="KEB156" s="628"/>
      <c r="KEC156" s="628"/>
      <c r="KED156" s="628"/>
      <c r="KEE156" s="628"/>
      <c r="KEF156" s="628"/>
      <c r="KEG156" s="628"/>
      <c r="KEH156" s="628"/>
      <c r="KEI156" s="628"/>
      <c r="KEJ156" s="628"/>
      <c r="KEK156" s="628"/>
      <c r="KEL156" s="628"/>
      <c r="KEM156" s="628"/>
      <c r="KEN156" s="628"/>
      <c r="KEO156" s="628"/>
      <c r="KEP156" s="628"/>
      <c r="KEQ156" s="628"/>
      <c r="KER156" s="628"/>
      <c r="KES156" s="628"/>
      <c r="KET156" s="628"/>
      <c r="KEU156" s="628"/>
      <c r="KEV156" s="628"/>
      <c r="KEW156" s="628"/>
      <c r="KEX156" s="627"/>
      <c r="KEY156" s="628"/>
      <c r="KEZ156" s="628"/>
      <c r="KFA156" s="628"/>
      <c r="KFB156" s="628"/>
      <c r="KFC156" s="628"/>
      <c r="KFD156" s="628"/>
      <c r="KFE156" s="628"/>
      <c r="KFF156" s="628"/>
      <c r="KFG156" s="628"/>
      <c r="KFH156" s="628"/>
      <c r="KFI156" s="628"/>
      <c r="KFJ156" s="628"/>
      <c r="KFK156" s="628"/>
      <c r="KFL156" s="628"/>
      <c r="KFM156" s="628"/>
      <c r="KFN156" s="628"/>
      <c r="KFO156" s="628"/>
      <c r="KFP156" s="628"/>
      <c r="KFQ156" s="628"/>
      <c r="KFR156" s="628"/>
      <c r="KFS156" s="628"/>
      <c r="KFT156" s="628"/>
      <c r="KFU156" s="628"/>
      <c r="KFV156" s="628"/>
      <c r="KFW156" s="628"/>
      <c r="KFX156" s="628"/>
      <c r="KFY156" s="628"/>
      <c r="KFZ156" s="628"/>
      <c r="KGA156" s="628"/>
      <c r="KGB156" s="628"/>
      <c r="KGC156" s="627"/>
      <c r="KGD156" s="628"/>
      <c r="KGE156" s="628"/>
      <c r="KGF156" s="628"/>
      <c r="KGG156" s="628"/>
      <c r="KGH156" s="628"/>
      <c r="KGI156" s="628"/>
      <c r="KGJ156" s="628"/>
      <c r="KGK156" s="628"/>
      <c r="KGL156" s="628"/>
      <c r="KGM156" s="628"/>
      <c r="KGN156" s="628"/>
      <c r="KGO156" s="628"/>
      <c r="KGP156" s="628"/>
      <c r="KGQ156" s="628"/>
      <c r="KGR156" s="628"/>
      <c r="KGS156" s="628"/>
      <c r="KGT156" s="628"/>
      <c r="KGU156" s="628"/>
      <c r="KGV156" s="628"/>
      <c r="KGW156" s="628"/>
      <c r="KGX156" s="628"/>
      <c r="KGY156" s="628"/>
      <c r="KGZ156" s="628"/>
      <c r="KHA156" s="628"/>
      <c r="KHB156" s="628"/>
      <c r="KHC156" s="628"/>
      <c r="KHD156" s="628"/>
      <c r="KHE156" s="628"/>
      <c r="KHF156" s="628"/>
      <c r="KHG156" s="628"/>
      <c r="KHH156" s="627"/>
      <c r="KHI156" s="628"/>
      <c r="KHJ156" s="628"/>
      <c r="KHK156" s="628"/>
      <c r="KHL156" s="628"/>
      <c r="KHM156" s="628"/>
      <c r="KHN156" s="628"/>
      <c r="KHO156" s="628"/>
      <c r="KHP156" s="628"/>
      <c r="KHQ156" s="628"/>
      <c r="KHR156" s="628"/>
      <c r="KHS156" s="628"/>
      <c r="KHT156" s="628"/>
      <c r="KHU156" s="628"/>
      <c r="KHV156" s="628"/>
      <c r="KHW156" s="628"/>
      <c r="KHX156" s="628"/>
      <c r="KHY156" s="628"/>
      <c r="KHZ156" s="628"/>
      <c r="KIA156" s="628"/>
      <c r="KIB156" s="628"/>
      <c r="KIC156" s="628"/>
      <c r="KID156" s="628"/>
      <c r="KIE156" s="628"/>
      <c r="KIF156" s="628"/>
      <c r="KIG156" s="628"/>
      <c r="KIH156" s="628"/>
      <c r="KII156" s="628"/>
      <c r="KIJ156" s="628"/>
      <c r="KIK156" s="628"/>
      <c r="KIL156" s="628"/>
      <c r="KIM156" s="627"/>
      <c r="KIN156" s="628"/>
      <c r="KIO156" s="628"/>
      <c r="KIP156" s="628"/>
      <c r="KIQ156" s="628"/>
      <c r="KIR156" s="628"/>
      <c r="KIS156" s="628"/>
      <c r="KIT156" s="628"/>
      <c r="KIU156" s="628"/>
      <c r="KIV156" s="628"/>
      <c r="KIW156" s="628"/>
      <c r="KIX156" s="628"/>
      <c r="KIY156" s="628"/>
      <c r="KIZ156" s="628"/>
      <c r="KJA156" s="628"/>
      <c r="KJB156" s="628"/>
      <c r="KJC156" s="628"/>
      <c r="KJD156" s="628"/>
      <c r="KJE156" s="628"/>
      <c r="KJF156" s="628"/>
      <c r="KJG156" s="628"/>
      <c r="KJH156" s="628"/>
      <c r="KJI156" s="628"/>
      <c r="KJJ156" s="628"/>
      <c r="KJK156" s="628"/>
      <c r="KJL156" s="628"/>
      <c r="KJM156" s="628"/>
      <c r="KJN156" s="628"/>
      <c r="KJO156" s="628"/>
      <c r="KJP156" s="628"/>
      <c r="KJQ156" s="628"/>
      <c r="KJR156" s="627"/>
      <c r="KJS156" s="628"/>
      <c r="KJT156" s="628"/>
      <c r="KJU156" s="628"/>
      <c r="KJV156" s="628"/>
      <c r="KJW156" s="628"/>
      <c r="KJX156" s="628"/>
      <c r="KJY156" s="628"/>
      <c r="KJZ156" s="628"/>
      <c r="KKA156" s="628"/>
      <c r="KKB156" s="628"/>
      <c r="KKC156" s="628"/>
      <c r="KKD156" s="628"/>
      <c r="KKE156" s="628"/>
      <c r="KKF156" s="628"/>
      <c r="KKG156" s="628"/>
      <c r="KKH156" s="628"/>
      <c r="KKI156" s="628"/>
      <c r="KKJ156" s="628"/>
      <c r="KKK156" s="628"/>
      <c r="KKL156" s="628"/>
      <c r="KKM156" s="628"/>
      <c r="KKN156" s="628"/>
      <c r="KKO156" s="628"/>
      <c r="KKP156" s="628"/>
      <c r="KKQ156" s="628"/>
      <c r="KKR156" s="628"/>
      <c r="KKS156" s="628"/>
      <c r="KKT156" s="628"/>
      <c r="KKU156" s="628"/>
      <c r="KKV156" s="628"/>
      <c r="KKW156" s="627"/>
      <c r="KKX156" s="628"/>
      <c r="KKY156" s="628"/>
      <c r="KKZ156" s="628"/>
      <c r="KLA156" s="628"/>
      <c r="KLB156" s="628"/>
      <c r="KLC156" s="628"/>
      <c r="KLD156" s="628"/>
      <c r="KLE156" s="628"/>
      <c r="KLF156" s="628"/>
      <c r="KLG156" s="628"/>
      <c r="KLH156" s="628"/>
      <c r="KLI156" s="628"/>
      <c r="KLJ156" s="628"/>
      <c r="KLK156" s="628"/>
      <c r="KLL156" s="628"/>
      <c r="KLM156" s="628"/>
      <c r="KLN156" s="628"/>
      <c r="KLO156" s="628"/>
      <c r="KLP156" s="628"/>
      <c r="KLQ156" s="628"/>
      <c r="KLR156" s="628"/>
      <c r="KLS156" s="628"/>
      <c r="KLT156" s="628"/>
      <c r="KLU156" s="628"/>
      <c r="KLV156" s="628"/>
      <c r="KLW156" s="628"/>
      <c r="KLX156" s="628"/>
      <c r="KLY156" s="628"/>
      <c r="KLZ156" s="628"/>
      <c r="KMA156" s="628"/>
      <c r="KMB156" s="627"/>
      <c r="KMC156" s="628"/>
      <c r="KMD156" s="628"/>
      <c r="KME156" s="628"/>
      <c r="KMF156" s="628"/>
      <c r="KMG156" s="628"/>
      <c r="KMH156" s="628"/>
      <c r="KMI156" s="628"/>
      <c r="KMJ156" s="628"/>
      <c r="KMK156" s="628"/>
      <c r="KML156" s="628"/>
      <c r="KMM156" s="628"/>
      <c r="KMN156" s="628"/>
      <c r="KMO156" s="628"/>
      <c r="KMP156" s="628"/>
      <c r="KMQ156" s="628"/>
      <c r="KMR156" s="628"/>
      <c r="KMS156" s="628"/>
      <c r="KMT156" s="628"/>
      <c r="KMU156" s="628"/>
      <c r="KMV156" s="628"/>
      <c r="KMW156" s="628"/>
      <c r="KMX156" s="628"/>
      <c r="KMY156" s="628"/>
      <c r="KMZ156" s="628"/>
      <c r="KNA156" s="628"/>
      <c r="KNB156" s="628"/>
      <c r="KNC156" s="628"/>
      <c r="KND156" s="628"/>
      <c r="KNE156" s="628"/>
      <c r="KNF156" s="628"/>
      <c r="KNG156" s="627"/>
      <c r="KNH156" s="628"/>
      <c r="KNI156" s="628"/>
      <c r="KNJ156" s="628"/>
      <c r="KNK156" s="628"/>
      <c r="KNL156" s="628"/>
      <c r="KNM156" s="628"/>
      <c r="KNN156" s="628"/>
      <c r="KNO156" s="628"/>
      <c r="KNP156" s="628"/>
      <c r="KNQ156" s="628"/>
      <c r="KNR156" s="628"/>
      <c r="KNS156" s="628"/>
      <c r="KNT156" s="628"/>
      <c r="KNU156" s="628"/>
      <c r="KNV156" s="628"/>
      <c r="KNW156" s="628"/>
      <c r="KNX156" s="628"/>
      <c r="KNY156" s="628"/>
      <c r="KNZ156" s="628"/>
      <c r="KOA156" s="628"/>
      <c r="KOB156" s="628"/>
      <c r="KOC156" s="628"/>
      <c r="KOD156" s="628"/>
      <c r="KOE156" s="628"/>
      <c r="KOF156" s="628"/>
      <c r="KOG156" s="628"/>
      <c r="KOH156" s="628"/>
      <c r="KOI156" s="628"/>
      <c r="KOJ156" s="628"/>
      <c r="KOK156" s="628"/>
      <c r="KOL156" s="627"/>
      <c r="KOM156" s="628"/>
      <c r="KON156" s="628"/>
      <c r="KOO156" s="628"/>
      <c r="KOP156" s="628"/>
      <c r="KOQ156" s="628"/>
      <c r="KOR156" s="628"/>
      <c r="KOS156" s="628"/>
      <c r="KOT156" s="628"/>
      <c r="KOU156" s="628"/>
      <c r="KOV156" s="628"/>
      <c r="KOW156" s="628"/>
      <c r="KOX156" s="628"/>
      <c r="KOY156" s="628"/>
      <c r="KOZ156" s="628"/>
      <c r="KPA156" s="628"/>
      <c r="KPB156" s="628"/>
      <c r="KPC156" s="628"/>
      <c r="KPD156" s="628"/>
      <c r="KPE156" s="628"/>
      <c r="KPF156" s="628"/>
      <c r="KPG156" s="628"/>
      <c r="KPH156" s="628"/>
      <c r="KPI156" s="628"/>
      <c r="KPJ156" s="628"/>
      <c r="KPK156" s="628"/>
      <c r="KPL156" s="628"/>
      <c r="KPM156" s="628"/>
      <c r="KPN156" s="628"/>
      <c r="KPO156" s="628"/>
      <c r="KPP156" s="628"/>
      <c r="KPQ156" s="627"/>
      <c r="KPR156" s="628"/>
      <c r="KPS156" s="628"/>
      <c r="KPT156" s="628"/>
      <c r="KPU156" s="628"/>
      <c r="KPV156" s="628"/>
      <c r="KPW156" s="628"/>
      <c r="KPX156" s="628"/>
      <c r="KPY156" s="628"/>
      <c r="KPZ156" s="628"/>
      <c r="KQA156" s="628"/>
      <c r="KQB156" s="628"/>
      <c r="KQC156" s="628"/>
      <c r="KQD156" s="628"/>
      <c r="KQE156" s="628"/>
      <c r="KQF156" s="628"/>
      <c r="KQG156" s="628"/>
      <c r="KQH156" s="628"/>
      <c r="KQI156" s="628"/>
      <c r="KQJ156" s="628"/>
      <c r="KQK156" s="628"/>
      <c r="KQL156" s="628"/>
      <c r="KQM156" s="628"/>
      <c r="KQN156" s="628"/>
      <c r="KQO156" s="628"/>
      <c r="KQP156" s="628"/>
      <c r="KQQ156" s="628"/>
      <c r="KQR156" s="628"/>
      <c r="KQS156" s="628"/>
      <c r="KQT156" s="628"/>
      <c r="KQU156" s="628"/>
      <c r="KQV156" s="627"/>
      <c r="KQW156" s="628"/>
      <c r="KQX156" s="628"/>
      <c r="KQY156" s="628"/>
      <c r="KQZ156" s="628"/>
      <c r="KRA156" s="628"/>
      <c r="KRB156" s="628"/>
      <c r="KRC156" s="628"/>
      <c r="KRD156" s="628"/>
      <c r="KRE156" s="628"/>
      <c r="KRF156" s="628"/>
      <c r="KRG156" s="628"/>
      <c r="KRH156" s="628"/>
      <c r="KRI156" s="628"/>
      <c r="KRJ156" s="628"/>
      <c r="KRK156" s="628"/>
      <c r="KRL156" s="628"/>
      <c r="KRM156" s="628"/>
      <c r="KRN156" s="628"/>
      <c r="KRO156" s="628"/>
      <c r="KRP156" s="628"/>
      <c r="KRQ156" s="628"/>
      <c r="KRR156" s="628"/>
      <c r="KRS156" s="628"/>
      <c r="KRT156" s="628"/>
      <c r="KRU156" s="628"/>
      <c r="KRV156" s="628"/>
      <c r="KRW156" s="628"/>
      <c r="KRX156" s="628"/>
      <c r="KRY156" s="628"/>
      <c r="KRZ156" s="628"/>
      <c r="KSA156" s="627"/>
      <c r="KSB156" s="628"/>
      <c r="KSC156" s="628"/>
      <c r="KSD156" s="628"/>
      <c r="KSE156" s="628"/>
      <c r="KSF156" s="628"/>
      <c r="KSG156" s="628"/>
      <c r="KSH156" s="628"/>
      <c r="KSI156" s="628"/>
      <c r="KSJ156" s="628"/>
      <c r="KSK156" s="628"/>
      <c r="KSL156" s="628"/>
      <c r="KSM156" s="628"/>
      <c r="KSN156" s="628"/>
      <c r="KSO156" s="628"/>
      <c r="KSP156" s="628"/>
      <c r="KSQ156" s="628"/>
      <c r="KSR156" s="628"/>
      <c r="KSS156" s="628"/>
      <c r="KST156" s="628"/>
      <c r="KSU156" s="628"/>
      <c r="KSV156" s="628"/>
      <c r="KSW156" s="628"/>
      <c r="KSX156" s="628"/>
      <c r="KSY156" s="628"/>
      <c r="KSZ156" s="628"/>
      <c r="KTA156" s="628"/>
      <c r="KTB156" s="628"/>
      <c r="KTC156" s="628"/>
      <c r="KTD156" s="628"/>
      <c r="KTE156" s="628"/>
      <c r="KTF156" s="627"/>
      <c r="KTG156" s="628"/>
      <c r="KTH156" s="628"/>
      <c r="KTI156" s="628"/>
      <c r="KTJ156" s="628"/>
      <c r="KTK156" s="628"/>
      <c r="KTL156" s="628"/>
      <c r="KTM156" s="628"/>
      <c r="KTN156" s="628"/>
      <c r="KTO156" s="628"/>
      <c r="KTP156" s="628"/>
      <c r="KTQ156" s="628"/>
      <c r="KTR156" s="628"/>
      <c r="KTS156" s="628"/>
      <c r="KTT156" s="628"/>
      <c r="KTU156" s="628"/>
      <c r="KTV156" s="628"/>
      <c r="KTW156" s="628"/>
      <c r="KTX156" s="628"/>
      <c r="KTY156" s="628"/>
      <c r="KTZ156" s="628"/>
      <c r="KUA156" s="628"/>
      <c r="KUB156" s="628"/>
      <c r="KUC156" s="628"/>
      <c r="KUD156" s="628"/>
      <c r="KUE156" s="628"/>
      <c r="KUF156" s="628"/>
      <c r="KUG156" s="628"/>
      <c r="KUH156" s="628"/>
      <c r="KUI156" s="628"/>
      <c r="KUJ156" s="628"/>
      <c r="KUK156" s="627"/>
      <c r="KUL156" s="628"/>
      <c r="KUM156" s="628"/>
      <c r="KUN156" s="628"/>
      <c r="KUO156" s="628"/>
      <c r="KUP156" s="628"/>
      <c r="KUQ156" s="628"/>
      <c r="KUR156" s="628"/>
      <c r="KUS156" s="628"/>
      <c r="KUT156" s="628"/>
      <c r="KUU156" s="628"/>
      <c r="KUV156" s="628"/>
      <c r="KUW156" s="628"/>
      <c r="KUX156" s="628"/>
      <c r="KUY156" s="628"/>
      <c r="KUZ156" s="628"/>
      <c r="KVA156" s="628"/>
      <c r="KVB156" s="628"/>
      <c r="KVC156" s="628"/>
      <c r="KVD156" s="628"/>
      <c r="KVE156" s="628"/>
      <c r="KVF156" s="628"/>
      <c r="KVG156" s="628"/>
      <c r="KVH156" s="628"/>
      <c r="KVI156" s="628"/>
      <c r="KVJ156" s="628"/>
      <c r="KVK156" s="628"/>
      <c r="KVL156" s="628"/>
      <c r="KVM156" s="628"/>
      <c r="KVN156" s="628"/>
      <c r="KVO156" s="628"/>
      <c r="KVP156" s="627"/>
      <c r="KVQ156" s="628"/>
      <c r="KVR156" s="628"/>
      <c r="KVS156" s="628"/>
      <c r="KVT156" s="628"/>
      <c r="KVU156" s="628"/>
      <c r="KVV156" s="628"/>
      <c r="KVW156" s="628"/>
      <c r="KVX156" s="628"/>
      <c r="KVY156" s="628"/>
      <c r="KVZ156" s="628"/>
      <c r="KWA156" s="628"/>
      <c r="KWB156" s="628"/>
      <c r="KWC156" s="628"/>
      <c r="KWD156" s="628"/>
      <c r="KWE156" s="628"/>
      <c r="KWF156" s="628"/>
      <c r="KWG156" s="628"/>
      <c r="KWH156" s="628"/>
      <c r="KWI156" s="628"/>
      <c r="KWJ156" s="628"/>
      <c r="KWK156" s="628"/>
      <c r="KWL156" s="628"/>
      <c r="KWM156" s="628"/>
      <c r="KWN156" s="628"/>
      <c r="KWO156" s="628"/>
      <c r="KWP156" s="628"/>
      <c r="KWQ156" s="628"/>
      <c r="KWR156" s="628"/>
      <c r="KWS156" s="628"/>
      <c r="KWT156" s="628"/>
      <c r="KWU156" s="627"/>
      <c r="KWV156" s="628"/>
      <c r="KWW156" s="628"/>
      <c r="KWX156" s="628"/>
      <c r="KWY156" s="628"/>
      <c r="KWZ156" s="628"/>
      <c r="KXA156" s="628"/>
      <c r="KXB156" s="628"/>
      <c r="KXC156" s="628"/>
      <c r="KXD156" s="628"/>
      <c r="KXE156" s="628"/>
      <c r="KXF156" s="628"/>
      <c r="KXG156" s="628"/>
      <c r="KXH156" s="628"/>
      <c r="KXI156" s="628"/>
      <c r="KXJ156" s="628"/>
      <c r="KXK156" s="628"/>
      <c r="KXL156" s="628"/>
      <c r="KXM156" s="628"/>
      <c r="KXN156" s="628"/>
      <c r="KXO156" s="628"/>
      <c r="KXP156" s="628"/>
      <c r="KXQ156" s="628"/>
      <c r="KXR156" s="628"/>
      <c r="KXS156" s="628"/>
      <c r="KXT156" s="628"/>
      <c r="KXU156" s="628"/>
      <c r="KXV156" s="628"/>
      <c r="KXW156" s="628"/>
      <c r="KXX156" s="628"/>
      <c r="KXY156" s="628"/>
      <c r="KXZ156" s="627"/>
      <c r="KYA156" s="628"/>
      <c r="KYB156" s="628"/>
      <c r="KYC156" s="628"/>
      <c r="KYD156" s="628"/>
      <c r="KYE156" s="628"/>
      <c r="KYF156" s="628"/>
      <c r="KYG156" s="628"/>
      <c r="KYH156" s="628"/>
      <c r="KYI156" s="628"/>
      <c r="KYJ156" s="628"/>
      <c r="KYK156" s="628"/>
      <c r="KYL156" s="628"/>
      <c r="KYM156" s="628"/>
      <c r="KYN156" s="628"/>
      <c r="KYO156" s="628"/>
      <c r="KYP156" s="628"/>
      <c r="KYQ156" s="628"/>
      <c r="KYR156" s="628"/>
      <c r="KYS156" s="628"/>
      <c r="KYT156" s="628"/>
      <c r="KYU156" s="628"/>
      <c r="KYV156" s="628"/>
      <c r="KYW156" s="628"/>
      <c r="KYX156" s="628"/>
      <c r="KYY156" s="628"/>
      <c r="KYZ156" s="628"/>
      <c r="KZA156" s="628"/>
      <c r="KZB156" s="628"/>
      <c r="KZC156" s="628"/>
      <c r="KZD156" s="628"/>
      <c r="KZE156" s="627"/>
      <c r="KZF156" s="628"/>
      <c r="KZG156" s="628"/>
      <c r="KZH156" s="628"/>
      <c r="KZI156" s="628"/>
      <c r="KZJ156" s="628"/>
      <c r="KZK156" s="628"/>
      <c r="KZL156" s="628"/>
      <c r="KZM156" s="628"/>
      <c r="KZN156" s="628"/>
      <c r="KZO156" s="628"/>
      <c r="KZP156" s="628"/>
      <c r="KZQ156" s="628"/>
      <c r="KZR156" s="628"/>
      <c r="KZS156" s="628"/>
      <c r="KZT156" s="628"/>
      <c r="KZU156" s="628"/>
      <c r="KZV156" s="628"/>
      <c r="KZW156" s="628"/>
      <c r="KZX156" s="628"/>
      <c r="KZY156" s="628"/>
      <c r="KZZ156" s="628"/>
      <c r="LAA156" s="628"/>
      <c r="LAB156" s="628"/>
      <c r="LAC156" s="628"/>
      <c r="LAD156" s="628"/>
      <c r="LAE156" s="628"/>
      <c r="LAF156" s="628"/>
      <c r="LAG156" s="628"/>
      <c r="LAH156" s="628"/>
      <c r="LAI156" s="628"/>
      <c r="LAJ156" s="627"/>
      <c r="LAK156" s="628"/>
      <c r="LAL156" s="628"/>
      <c r="LAM156" s="628"/>
      <c r="LAN156" s="628"/>
      <c r="LAO156" s="628"/>
      <c r="LAP156" s="628"/>
      <c r="LAQ156" s="628"/>
      <c r="LAR156" s="628"/>
      <c r="LAS156" s="628"/>
      <c r="LAT156" s="628"/>
      <c r="LAU156" s="628"/>
      <c r="LAV156" s="628"/>
      <c r="LAW156" s="628"/>
      <c r="LAX156" s="628"/>
      <c r="LAY156" s="628"/>
      <c r="LAZ156" s="628"/>
      <c r="LBA156" s="628"/>
      <c r="LBB156" s="628"/>
      <c r="LBC156" s="628"/>
      <c r="LBD156" s="628"/>
      <c r="LBE156" s="628"/>
      <c r="LBF156" s="628"/>
      <c r="LBG156" s="628"/>
      <c r="LBH156" s="628"/>
      <c r="LBI156" s="628"/>
      <c r="LBJ156" s="628"/>
      <c r="LBK156" s="628"/>
      <c r="LBL156" s="628"/>
      <c r="LBM156" s="628"/>
      <c r="LBN156" s="628"/>
      <c r="LBO156" s="627"/>
      <c r="LBP156" s="628"/>
      <c r="LBQ156" s="628"/>
      <c r="LBR156" s="628"/>
      <c r="LBS156" s="628"/>
      <c r="LBT156" s="628"/>
      <c r="LBU156" s="628"/>
      <c r="LBV156" s="628"/>
      <c r="LBW156" s="628"/>
      <c r="LBX156" s="628"/>
      <c r="LBY156" s="628"/>
      <c r="LBZ156" s="628"/>
      <c r="LCA156" s="628"/>
      <c r="LCB156" s="628"/>
      <c r="LCC156" s="628"/>
      <c r="LCD156" s="628"/>
      <c r="LCE156" s="628"/>
      <c r="LCF156" s="628"/>
      <c r="LCG156" s="628"/>
      <c r="LCH156" s="628"/>
      <c r="LCI156" s="628"/>
      <c r="LCJ156" s="628"/>
      <c r="LCK156" s="628"/>
      <c r="LCL156" s="628"/>
      <c r="LCM156" s="628"/>
      <c r="LCN156" s="628"/>
      <c r="LCO156" s="628"/>
      <c r="LCP156" s="628"/>
      <c r="LCQ156" s="628"/>
      <c r="LCR156" s="628"/>
      <c r="LCS156" s="628"/>
      <c r="LCT156" s="627"/>
      <c r="LCU156" s="628"/>
      <c r="LCV156" s="628"/>
      <c r="LCW156" s="628"/>
      <c r="LCX156" s="628"/>
      <c r="LCY156" s="628"/>
      <c r="LCZ156" s="628"/>
      <c r="LDA156" s="628"/>
      <c r="LDB156" s="628"/>
      <c r="LDC156" s="628"/>
      <c r="LDD156" s="628"/>
      <c r="LDE156" s="628"/>
      <c r="LDF156" s="628"/>
      <c r="LDG156" s="628"/>
      <c r="LDH156" s="628"/>
      <c r="LDI156" s="628"/>
      <c r="LDJ156" s="628"/>
      <c r="LDK156" s="628"/>
      <c r="LDL156" s="628"/>
      <c r="LDM156" s="628"/>
      <c r="LDN156" s="628"/>
      <c r="LDO156" s="628"/>
      <c r="LDP156" s="628"/>
      <c r="LDQ156" s="628"/>
      <c r="LDR156" s="628"/>
      <c r="LDS156" s="628"/>
      <c r="LDT156" s="628"/>
      <c r="LDU156" s="628"/>
      <c r="LDV156" s="628"/>
      <c r="LDW156" s="628"/>
      <c r="LDX156" s="628"/>
      <c r="LDY156" s="627"/>
      <c r="LDZ156" s="628"/>
      <c r="LEA156" s="628"/>
      <c r="LEB156" s="628"/>
      <c r="LEC156" s="628"/>
      <c r="LED156" s="628"/>
      <c r="LEE156" s="628"/>
      <c r="LEF156" s="628"/>
      <c r="LEG156" s="628"/>
      <c r="LEH156" s="628"/>
      <c r="LEI156" s="628"/>
      <c r="LEJ156" s="628"/>
      <c r="LEK156" s="628"/>
      <c r="LEL156" s="628"/>
      <c r="LEM156" s="628"/>
      <c r="LEN156" s="628"/>
      <c r="LEO156" s="628"/>
      <c r="LEP156" s="628"/>
      <c r="LEQ156" s="628"/>
      <c r="LER156" s="628"/>
      <c r="LES156" s="628"/>
      <c r="LET156" s="628"/>
      <c r="LEU156" s="628"/>
      <c r="LEV156" s="628"/>
      <c r="LEW156" s="628"/>
      <c r="LEX156" s="628"/>
      <c r="LEY156" s="628"/>
      <c r="LEZ156" s="628"/>
      <c r="LFA156" s="628"/>
      <c r="LFB156" s="628"/>
      <c r="LFC156" s="628"/>
      <c r="LFD156" s="627"/>
      <c r="LFE156" s="628"/>
      <c r="LFF156" s="628"/>
      <c r="LFG156" s="628"/>
      <c r="LFH156" s="628"/>
      <c r="LFI156" s="628"/>
      <c r="LFJ156" s="628"/>
      <c r="LFK156" s="628"/>
      <c r="LFL156" s="628"/>
      <c r="LFM156" s="628"/>
      <c r="LFN156" s="628"/>
      <c r="LFO156" s="628"/>
      <c r="LFP156" s="628"/>
      <c r="LFQ156" s="628"/>
      <c r="LFR156" s="628"/>
      <c r="LFS156" s="628"/>
      <c r="LFT156" s="628"/>
      <c r="LFU156" s="628"/>
      <c r="LFV156" s="628"/>
      <c r="LFW156" s="628"/>
      <c r="LFX156" s="628"/>
      <c r="LFY156" s="628"/>
      <c r="LFZ156" s="628"/>
      <c r="LGA156" s="628"/>
      <c r="LGB156" s="628"/>
      <c r="LGC156" s="628"/>
      <c r="LGD156" s="628"/>
      <c r="LGE156" s="628"/>
      <c r="LGF156" s="628"/>
      <c r="LGG156" s="628"/>
      <c r="LGH156" s="628"/>
      <c r="LGI156" s="627"/>
      <c r="LGJ156" s="628"/>
      <c r="LGK156" s="628"/>
      <c r="LGL156" s="628"/>
      <c r="LGM156" s="628"/>
      <c r="LGN156" s="628"/>
      <c r="LGO156" s="628"/>
      <c r="LGP156" s="628"/>
      <c r="LGQ156" s="628"/>
      <c r="LGR156" s="628"/>
      <c r="LGS156" s="628"/>
      <c r="LGT156" s="628"/>
      <c r="LGU156" s="628"/>
      <c r="LGV156" s="628"/>
      <c r="LGW156" s="628"/>
      <c r="LGX156" s="628"/>
      <c r="LGY156" s="628"/>
      <c r="LGZ156" s="628"/>
      <c r="LHA156" s="628"/>
      <c r="LHB156" s="628"/>
      <c r="LHC156" s="628"/>
      <c r="LHD156" s="628"/>
      <c r="LHE156" s="628"/>
      <c r="LHF156" s="628"/>
      <c r="LHG156" s="628"/>
      <c r="LHH156" s="628"/>
      <c r="LHI156" s="628"/>
      <c r="LHJ156" s="628"/>
      <c r="LHK156" s="628"/>
      <c r="LHL156" s="628"/>
      <c r="LHM156" s="628"/>
      <c r="LHN156" s="627"/>
      <c r="LHO156" s="628"/>
      <c r="LHP156" s="628"/>
      <c r="LHQ156" s="628"/>
      <c r="LHR156" s="628"/>
      <c r="LHS156" s="628"/>
      <c r="LHT156" s="628"/>
      <c r="LHU156" s="628"/>
      <c r="LHV156" s="628"/>
      <c r="LHW156" s="628"/>
      <c r="LHX156" s="628"/>
      <c r="LHY156" s="628"/>
      <c r="LHZ156" s="628"/>
      <c r="LIA156" s="628"/>
      <c r="LIB156" s="628"/>
      <c r="LIC156" s="628"/>
      <c r="LID156" s="628"/>
      <c r="LIE156" s="628"/>
      <c r="LIF156" s="628"/>
      <c r="LIG156" s="628"/>
      <c r="LIH156" s="628"/>
      <c r="LII156" s="628"/>
      <c r="LIJ156" s="628"/>
      <c r="LIK156" s="628"/>
      <c r="LIL156" s="628"/>
      <c r="LIM156" s="628"/>
      <c r="LIN156" s="628"/>
      <c r="LIO156" s="628"/>
      <c r="LIP156" s="628"/>
      <c r="LIQ156" s="628"/>
      <c r="LIR156" s="628"/>
      <c r="LIS156" s="627"/>
      <c r="LIT156" s="628"/>
      <c r="LIU156" s="628"/>
      <c r="LIV156" s="628"/>
      <c r="LIW156" s="628"/>
      <c r="LIX156" s="628"/>
      <c r="LIY156" s="628"/>
      <c r="LIZ156" s="628"/>
      <c r="LJA156" s="628"/>
      <c r="LJB156" s="628"/>
      <c r="LJC156" s="628"/>
      <c r="LJD156" s="628"/>
      <c r="LJE156" s="628"/>
      <c r="LJF156" s="628"/>
      <c r="LJG156" s="628"/>
      <c r="LJH156" s="628"/>
      <c r="LJI156" s="628"/>
      <c r="LJJ156" s="628"/>
      <c r="LJK156" s="628"/>
      <c r="LJL156" s="628"/>
      <c r="LJM156" s="628"/>
      <c r="LJN156" s="628"/>
      <c r="LJO156" s="628"/>
      <c r="LJP156" s="628"/>
      <c r="LJQ156" s="628"/>
      <c r="LJR156" s="628"/>
      <c r="LJS156" s="628"/>
      <c r="LJT156" s="628"/>
      <c r="LJU156" s="628"/>
      <c r="LJV156" s="628"/>
      <c r="LJW156" s="628"/>
      <c r="LJX156" s="627"/>
      <c r="LJY156" s="628"/>
      <c r="LJZ156" s="628"/>
      <c r="LKA156" s="628"/>
      <c r="LKB156" s="628"/>
      <c r="LKC156" s="628"/>
      <c r="LKD156" s="628"/>
      <c r="LKE156" s="628"/>
      <c r="LKF156" s="628"/>
      <c r="LKG156" s="628"/>
      <c r="LKH156" s="628"/>
      <c r="LKI156" s="628"/>
      <c r="LKJ156" s="628"/>
      <c r="LKK156" s="628"/>
      <c r="LKL156" s="628"/>
      <c r="LKM156" s="628"/>
      <c r="LKN156" s="628"/>
      <c r="LKO156" s="628"/>
      <c r="LKP156" s="628"/>
      <c r="LKQ156" s="628"/>
      <c r="LKR156" s="628"/>
      <c r="LKS156" s="628"/>
      <c r="LKT156" s="628"/>
      <c r="LKU156" s="628"/>
      <c r="LKV156" s="628"/>
      <c r="LKW156" s="628"/>
      <c r="LKX156" s="628"/>
      <c r="LKY156" s="628"/>
      <c r="LKZ156" s="628"/>
      <c r="LLA156" s="628"/>
      <c r="LLB156" s="628"/>
      <c r="LLC156" s="627"/>
      <c r="LLD156" s="628"/>
      <c r="LLE156" s="628"/>
      <c r="LLF156" s="628"/>
      <c r="LLG156" s="628"/>
      <c r="LLH156" s="628"/>
      <c r="LLI156" s="628"/>
      <c r="LLJ156" s="628"/>
      <c r="LLK156" s="628"/>
      <c r="LLL156" s="628"/>
      <c r="LLM156" s="628"/>
      <c r="LLN156" s="628"/>
      <c r="LLO156" s="628"/>
      <c r="LLP156" s="628"/>
      <c r="LLQ156" s="628"/>
      <c r="LLR156" s="628"/>
      <c r="LLS156" s="628"/>
      <c r="LLT156" s="628"/>
      <c r="LLU156" s="628"/>
      <c r="LLV156" s="628"/>
      <c r="LLW156" s="628"/>
      <c r="LLX156" s="628"/>
      <c r="LLY156" s="628"/>
      <c r="LLZ156" s="628"/>
      <c r="LMA156" s="628"/>
      <c r="LMB156" s="628"/>
      <c r="LMC156" s="628"/>
      <c r="LMD156" s="628"/>
      <c r="LME156" s="628"/>
      <c r="LMF156" s="628"/>
      <c r="LMG156" s="628"/>
      <c r="LMH156" s="627"/>
      <c r="LMI156" s="628"/>
      <c r="LMJ156" s="628"/>
      <c r="LMK156" s="628"/>
      <c r="LML156" s="628"/>
      <c r="LMM156" s="628"/>
      <c r="LMN156" s="628"/>
      <c r="LMO156" s="628"/>
      <c r="LMP156" s="628"/>
      <c r="LMQ156" s="628"/>
      <c r="LMR156" s="628"/>
      <c r="LMS156" s="628"/>
      <c r="LMT156" s="628"/>
      <c r="LMU156" s="628"/>
      <c r="LMV156" s="628"/>
      <c r="LMW156" s="628"/>
      <c r="LMX156" s="628"/>
      <c r="LMY156" s="628"/>
      <c r="LMZ156" s="628"/>
      <c r="LNA156" s="628"/>
      <c r="LNB156" s="628"/>
      <c r="LNC156" s="628"/>
      <c r="LND156" s="628"/>
      <c r="LNE156" s="628"/>
      <c r="LNF156" s="628"/>
      <c r="LNG156" s="628"/>
      <c r="LNH156" s="628"/>
      <c r="LNI156" s="628"/>
      <c r="LNJ156" s="628"/>
      <c r="LNK156" s="628"/>
      <c r="LNL156" s="628"/>
      <c r="LNM156" s="627"/>
      <c r="LNN156" s="628"/>
      <c r="LNO156" s="628"/>
      <c r="LNP156" s="628"/>
      <c r="LNQ156" s="628"/>
      <c r="LNR156" s="628"/>
      <c r="LNS156" s="628"/>
      <c r="LNT156" s="628"/>
      <c r="LNU156" s="628"/>
      <c r="LNV156" s="628"/>
      <c r="LNW156" s="628"/>
      <c r="LNX156" s="628"/>
      <c r="LNY156" s="628"/>
      <c r="LNZ156" s="628"/>
      <c r="LOA156" s="628"/>
      <c r="LOB156" s="628"/>
      <c r="LOC156" s="628"/>
      <c r="LOD156" s="628"/>
      <c r="LOE156" s="628"/>
      <c r="LOF156" s="628"/>
      <c r="LOG156" s="628"/>
      <c r="LOH156" s="628"/>
      <c r="LOI156" s="628"/>
      <c r="LOJ156" s="628"/>
      <c r="LOK156" s="628"/>
      <c r="LOL156" s="628"/>
      <c r="LOM156" s="628"/>
      <c r="LON156" s="628"/>
      <c r="LOO156" s="628"/>
      <c r="LOP156" s="628"/>
      <c r="LOQ156" s="628"/>
      <c r="LOR156" s="627"/>
      <c r="LOS156" s="628"/>
      <c r="LOT156" s="628"/>
      <c r="LOU156" s="628"/>
      <c r="LOV156" s="628"/>
      <c r="LOW156" s="628"/>
      <c r="LOX156" s="628"/>
      <c r="LOY156" s="628"/>
      <c r="LOZ156" s="628"/>
      <c r="LPA156" s="628"/>
      <c r="LPB156" s="628"/>
      <c r="LPC156" s="628"/>
      <c r="LPD156" s="628"/>
      <c r="LPE156" s="628"/>
      <c r="LPF156" s="628"/>
      <c r="LPG156" s="628"/>
      <c r="LPH156" s="628"/>
      <c r="LPI156" s="628"/>
      <c r="LPJ156" s="628"/>
      <c r="LPK156" s="628"/>
      <c r="LPL156" s="628"/>
      <c r="LPM156" s="628"/>
      <c r="LPN156" s="628"/>
      <c r="LPO156" s="628"/>
      <c r="LPP156" s="628"/>
      <c r="LPQ156" s="628"/>
      <c r="LPR156" s="628"/>
      <c r="LPS156" s="628"/>
      <c r="LPT156" s="628"/>
      <c r="LPU156" s="628"/>
      <c r="LPV156" s="628"/>
      <c r="LPW156" s="627"/>
      <c r="LPX156" s="628"/>
      <c r="LPY156" s="628"/>
      <c r="LPZ156" s="628"/>
      <c r="LQA156" s="628"/>
      <c r="LQB156" s="628"/>
      <c r="LQC156" s="628"/>
      <c r="LQD156" s="628"/>
      <c r="LQE156" s="628"/>
      <c r="LQF156" s="628"/>
      <c r="LQG156" s="628"/>
      <c r="LQH156" s="628"/>
      <c r="LQI156" s="628"/>
      <c r="LQJ156" s="628"/>
      <c r="LQK156" s="628"/>
      <c r="LQL156" s="628"/>
      <c r="LQM156" s="628"/>
      <c r="LQN156" s="628"/>
      <c r="LQO156" s="628"/>
      <c r="LQP156" s="628"/>
      <c r="LQQ156" s="628"/>
      <c r="LQR156" s="628"/>
      <c r="LQS156" s="628"/>
      <c r="LQT156" s="628"/>
      <c r="LQU156" s="628"/>
      <c r="LQV156" s="628"/>
      <c r="LQW156" s="628"/>
      <c r="LQX156" s="628"/>
      <c r="LQY156" s="628"/>
      <c r="LQZ156" s="628"/>
      <c r="LRA156" s="628"/>
      <c r="LRB156" s="627"/>
      <c r="LRC156" s="628"/>
      <c r="LRD156" s="628"/>
      <c r="LRE156" s="628"/>
      <c r="LRF156" s="628"/>
      <c r="LRG156" s="628"/>
      <c r="LRH156" s="628"/>
      <c r="LRI156" s="628"/>
      <c r="LRJ156" s="628"/>
      <c r="LRK156" s="628"/>
      <c r="LRL156" s="628"/>
      <c r="LRM156" s="628"/>
      <c r="LRN156" s="628"/>
      <c r="LRO156" s="628"/>
      <c r="LRP156" s="628"/>
      <c r="LRQ156" s="628"/>
      <c r="LRR156" s="628"/>
      <c r="LRS156" s="628"/>
      <c r="LRT156" s="628"/>
      <c r="LRU156" s="628"/>
      <c r="LRV156" s="628"/>
      <c r="LRW156" s="628"/>
      <c r="LRX156" s="628"/>
      <c r="LRY156" s="628"/>
      <c r="LRZ156" s="628"/>
      <c r="LSA156" s="628"/>
      <c r="LSB156" s="628"/>
      <c r="LSC156" s="628"/>
      <c r="LSD156" s="628"/>
      <c r="LSE156" s="628"/>
      <c r="LSF156" s="628"/>
      <c r="LSG156" s="627"/>
      <c r="LSH156" s="628"/>
      <c r="LSI156" s="628"/>
      <c r="LSJ156" s="628"/>
      <c r="LSK156" s="628"/>
      <c r="LSL156" s="628"/>
      <c r="LSM156" s="628"/>
      <c r="LSN156" s="628"/>
      <c r="LSO156" s="628"/>
      <c r="LSP156" s="628"/>
      <c r="LSQ156" s="628"/>
      <c r="LSR156" s="628"/>
      <c r="LSS156" s="628"/>
      <c r="LST156" s="628"/>
      <c r="LSU156" s="628"/>
      <c r="LSV156" s="628"/>
      <c r="LSW156" s="628"/>
      <c r="LSX156" s="628"/>
      <c r="LSY156" s="628"/>
      <c r="LSZ156" s="628"/>
      <c r="LTA156" s="628"/>
      <c r="LTB156" s="628"/>
      <c r="LTC156" s="628"/>
      <c r="LTD156" s="628"/>
      <c r="LTE156" s="628"/>
      <c r="LTF156" s="628"/>
      <c r="LTG156" s="628"/>
      <c r="LTH156" s="628"/>
      <c r="LTI156" s="628"/>
      <c r="LTJ156" s="628"/>
      <c r="LTK156" s="628"/>
      <c r="LTL156" s="627"/>
      <c r="LTM156" s="628"/>
      <c r="LTN156" s="628"/>
      <c r="LTO156" s="628"/>
      <c r="LTP156" s="628"/>
      <c r="LTQ156" s="628"/>
      <c r="LTR156" s="628"/>
      <c r="LTS156" s="628"/>
      <c r="LTT156" s="628"/>
      <c r="LTU156" s="628"/>
      <c r="LTV156" s="628"/>
      <c r="LTW156" s="628"/>
      <c r="LTX156" s="628"/>
      <c r="LTY156" s="628"/>
      <c r="LTZ156" s="628"/>
      <c r="LUA156" s="628"/>
      <c r="LUB156" s="628"/>
      <c r="LUC156" s="628"/>
      <c r="LUD156" s="628"/>
      <c r="LUE156" s="628"/>
      <c r="LUF156" s="628"/>
      <c r="LUG156" s="628"/>
      <c r="LUH156" s="628"/>
      <c r="LUI156" s="628"/>
      <c r="LUJ156" s="628"/>
      <c r="LUK156" s="628"/>
      <c r="LUL156" s="628"/>
      <c r="LUM156" s="628"/>
      <c r="LUN156" s="628"/>
      <c r="LUO156" s="628"/>
      <c r="LUP156" s="628"/>
      <c r="LUQ156" s="627"/>
      <c r="LUR156" s="628"/>
      <c r="LUS156" s="628"/>
      <c r="LUT156" s="628"/>
      <c r="LUU156" s="628"/>
      <c r="LUV156" s="628"/>
      <c r="LUW156" s="628"/>
      <c r="LUX156" s="628"/>
      <c r="LUY156" s="628"/>
      <c r="LUZ156" s="628"/>
      <c r="LVA156" s="628"/>
      <c r="LVB156" s="628"/>
      <c r="LVC156" s="628"/>
      <c r="LVD156" s="628"/>
      <c r="LVE156" s="628"/>
      <c r="LVF156" s="628"/>
      <c r="LVG156" s="628"/>
      <c r="LVH156" s="628"/>
      <c r="LVI156" s="628"/>
      <c r="LVJ156" s="628"/>
      <c r="LVK156" s="628"/>
      <c r="LVL156" s="628"/>
      <c r="LVM156" s="628"/>
      <c r="LVN156" s="628"/>
      <c r="LVO156" s="628"/>
      <c r="LVP156" s="628"/>
      <c r="LVQ156" s="628"/>
      <c r="LVR156" s="628"/>
      <c r="LVS156" s="628"/>
      <c r="LVT156" s="628"/>
      <c r="LVU156" s="628"/>
      <c r="LVV156" s="627"/>
      <c r="LVW156" s="628"/>
      <c r="LVX156" s="628"/>
      <c r="LVY156" s="628"/>
      <c r="LVZ156" s="628"/>
      <c r="LWA156" s="628"/>
      <c r="LWB156" s="628"/>
      <c r="LWC156" s="628"/>
      <c r="LWD156" s="628"/>
      <c r="LWE156" s="628"/>
      <c r="LWF156" s="628"/>
      <c r="LWG156" s="628"/>
      <c r="LWH156" s="628"/>
      <c r="LWI156" s="628"/>
      <c r="LWJ156" s="628"/>
      <c r="LWK156" s="628"/>
      <c r="LWL156" s="628"/>
      <c r="LWM156" s="628"/>
      <c r="LWN156" s="628"/>
      <c r="LWO156" s="628"/>
      <c r="LWP156" s="628"/>
      <c r="LWQ156" s="628"/>
      <c r="LWR156" s="628"/>
      <c r="LWS156" s="628"/>
      <c r="LWT156" s="628"/>
      <c r="LWU156" s="628"/>
      <c r="LWV156" s="628"/>
      <c r="LWW156" s="628"/>
      <c r="LWX156" s="628"/>
      <c r="LWY156" s="628"/>
      <c r="LWZ156" s="628"/>
      <c r="LXA156" s="627"/>
      <c r="LXB156" s="628"/>
      <c r="LXC156" s="628"/>
      <c r="LXD156" s="628"/>
      <c r="LXE156" s="628"/>
      <c r="LXF156" s="628"/>
      <c r="LXG156" s="628"/>
      <c r="LXH156" s="628"/>
      <c r="LXI156" s="628"/>
      <c r="LXJ156" s="628"/>
      <c r="LXK156" s="628"/>
      <c r="LXL156" s="628"/>
      <c r="LXM156" s="628"/>
      <c r="LXN156" s="628"/>
      <c r="LXO156" s="628"/>
      <c r="LXP156" s="628"/>
      <c r="LXQ156" s="628"/>
      <c r="LXR156" s="628"/>
      <c r="LXS156" s="628"/>
      <c r="LXT156" s="628"/>
      <c r="LXU156" s="628"/>
      <c r="LXV156" s="628"/>
      <c r="LXW156" s="628"/>
      <c r="LXX156" s="628"/>
      <c r="LXY156" s="628"/>
      <c r="LXZ156" s="628"/>
      <c r="LYA156" s="628"/>
      <c r="LYB156" s="628"/>
      <c r="LYC156" s="628"/>
      <c r="LYD156" s="628"/>
      <c r="LYE156" s="628"/>
      <c r="LYF156" s="627"/>
      <c r="LYG156" s="628"/>
      <c r="LYH156" s="628"/>
      <c r="LYI156" s="628"/>
      <c r="LYJ156" s="628"/>
      <c r="LYK156" s="628"/>
      <c r="LYL156" s="628"/>
      <c r="LYM156" s="628"/>
      <c r="LYN156" s="628"/>
      <c r="LYO156" s="628"/>
      <c r="LYP156" s="628"/>
      <c r="LYQ156" s="628"/>
      <c r="LYR156" s="628"/>
      <c r="LYS156" s="628"/>
      <c r="LYT156" s="628"/>
      <c r="LYU156" s="628"/>
      <c r="LYV156" s="628"/>
      <c r="LYW156" s="628"/>
      <c r="LYX156" s="628"/>
      <c r="LYY156" s="628"/>
      <c r="LYZ156" s="628"/>
      <c r="LZA156" s="628"/>
      <c r="LZB156" s="628"/>
      <c r="LZC156" s="628"/>
      <c r="LZD156" s="628"/>
      <c r="LZE156" s="628"/>
      <c r="LZF156" s="628"/>
      <c r="LZG156" s="628"/>
      <c r="LZH156" s="628"/>
      <c r="LZI156" s="628"/>
      <c r="LZJ156" s="628"/>
      <c r="LZK156" s="627"/>
      <c r="LZL156" s="628"/>
      <c r="LZM156" s="628"/>
      <c r="LZN156" s="628"/>
      <c r="LZO156" s="628"/>
      <c r="LZP156" s="628"/>
      <c r="LZQ156" s="628"/>
      <c r="LZR156" s="628"/>
      <c r="LZS156" s="628"/>
      <c r="LZT156" s="628"/>
      <c r="LZU156" s="628"/>
      <c r="LZV156" s="628"/>
      <c r="LZW156" s="628"/>
      <c r="LZX156" s="628"/>
      <c r="LZY156" s="628"/>
      <c r="LZZ156" s="628"/>
      <c r="MAA156" s="628"/>
      <c r="MAB156" s="628"/>
      <c r="MAC156" s="628"/>
      <c r="MAD156" s="628"/>
      <c r="MAE156" s="628"/>
      <c r="MAF156" s="628"/>
      <c r="MAG156" s="628"/>
      <c r="MAH156" s="628"/>
      <c r="MAI156" s="628"/>
      <c r="MAJ156" s="628"/>
      <c r="MAK156" s="628"/>
      <c r="MAL156" s="628"/>
      <c r="MAM156" s="628"/>
      <c r="MAN156" s="628"/>
      <c r="MAO156" s="628"/>
      <c r="MAP156" s="627"/>
      <c r="MAQ156" s="628"/>
      <c r="MAR156" s="628"/>
      <c r="MAS156" s="628"/>
      <c r="MAT156" s="628"/>
      <c r="MAU156" s="628"/>
      <c r="MAV156" s="628"/>
      <c r="MAW156" s="628"/>
      <c r="MAX156" s="628"/>
      <c r="MAY156" s="628"/>
      <c r="MAZ156" s="628"/>
      <c r="MBA156" s="628"/>
      <c r="MBB156" s="628"/>
      <c r="MBC156" s="628"/>
      <c r="MBD156" s="628"/>
      <c r="MBE156" s="628"/>
      <c r="MBF156" s="628"/>
      <c r="MBG156" s="628"/>
      <c r="MBH156" s="628"/>
      <c r="MBI156" s="628"/>
      <c r="MBJ156" s="628"/>
      <c r="MBK156" s="628"/>
      <c r="MBL156" s="628"/>
      <c r="MBM156" s="628"/>
      <c r="MBN156" s="628"/>
      <c r="MBO156" s="628"/>
      <c r="MBP156" s="628"/>
      <c r="MBQ156" s="628"/>
      <c r="MBR156" s="628"/>
      <c r="MBS156" s="628"/>
      <c r="MBT156" s="628"/>
      <c r="MBU156" s="627"/>
      <c r="MBV156" s="628"/>
      <c r="MBW156" s="628"/>
      <c r="MBX156" s="628"/>
      <c r="MBY156" s="628"/>
      <c r="MBZ156" s="628"/>
      <c r="MCA156" s="628"/>
      <c r="MCB156" s="628"/>
      <c r="MCC156" s="628"/>
      <c r="MCD156" s="628"/>
      <c r="MCE156" s="628"/>
      <c r="MCF156" s="628"/>
      <c r="MCG156" s="628"/>
      <c r="MCH156" s="628"/>
      <c r="MCI156" s="628"/>
      <c r="MCJ156" s="628"/>
      <c r="MCK156" s="628"/>
      <c r="MCL156" s="628"/>
      <c r="MCM156" s="628"/>
      <c r="MCN156" s="628"/>
      <c r="MCO156" s="628"/>
      <c r="MCP156" s="628"/>
      <c r="MCQ156" s="628"/>
      <c r="MCR156" s="628"/>
      <c r="MCS156" s="628"/>
      <c r="MCT156" s="628"/>
      <c r="MCU156" s="628"/>
      <c r="MCV156" s="628"/>
      <c r="MCW156" s="628"/>
      <c r="MCX156" s="628"/>
      <c r="MCY156" s="628"/>
      <c r="MCZ156" s="627"/>
      <c r="MDA156" s="628"/>
      <c r="MDB156" s="628"/>
      <c r="MDC156" s="628"/>
      <c r="MDD156" s="628"/>
      <c r="MDE156" s="628"/>
      <c r="MDF156" s="628"/>
      <c r="MDG156" s="628"/>
      <c r="MDH156" s="628"/>
      <c r="MDI156" s="628"/>
      <c r="MDJ156" s="628"/>
      <c r="MDK156" s="628"/>
      <c r="MDL156" s="628"/>
      <c r="MDM156" s="628"/>
      <c r="MDN156" s="628"/>
      <c r="MDO156" s="628"/>
      <c r="MDP156" s="628"/>
      <c r="MDQ156" s="628"/>
      <c r="MDR156" s="628"/>
      <c r="MDS156" s="628"/>
      <c r="MDT156" s="628"/>
      <c r="MDU156" s="628"/>
      <c r="MDV156" s="628"/>
      <c r="MDW156" s="628"/>
      <c r="MDX156" s="628"/>
      <c r="MDY156" s="628"/>
      <c r="MDZ156" s="628"/>
      <c r="MEA156" s="628"/>
      <c r="MEB156" s="628"/>
      <c r="MEC156" s="628"/>
      <c r="MED156" s="628"/>
      <c r="MEE156" s="627"/>
      <c r="MEF156" s="628"/>
      <c r="MEG156" s="628"/>
      <c r="MEH156" s="628"/>
      <c r="MEI156" s="628"/>
      <c r="MEJ156" s="628"/>
      <c r="MEK156" s="628"/>
      <c r="MEL156" s="628"/>
      <c r="MEM156" s="628"/>
      <c r="MEN156" s="628"/>
      <c r="MEO156" s="628"/>
      <c r="MEP156" s="628"/>
      <c r="MEQ156" s="628"/>
      <c r="MER156" s="628"/>
      <c r="MES156" s="628"/>
      <c r="MET156" s="628"/>
      <c r="MEU156" s="628"/>
      <c r="MEV156" s="628"/>
      <c r="MEW156" s="628"/>
      <c r="MEX156" s="628"/>
      <c r="MEY156" s="628"/>
      <c r="MEZ156" s="628"/>
      <c r="MFA156" s="628"/>
      <c r="MFB156" s="628"/>
      <c r="MFC156" s="628"/>
      <c r="MFD156" s="628"/>
      <c r="MFE156" s="628"/>
      <c r="MFF156" s="628"/>
      <c r="MFG156" s="628"/>
      <c r="MFH156" s="628"/>
      <c r="MFI156" s="628"/>
      <c r="MFJ156" s="627"/>
      <c r="MFK156" s="628"/>
      <c r="MFL156" s="628"/>
      <c r="MFM156" s="628"/>
      <c r="MFN156" s="628"/>
      <c r="MFO156" s="628"/>
      <c r="MFP156" s="628"/>
      <c r="MFQ156" s="628"/>
      <c r="MFR156" s="628"/>
      <c r="MFS156" s="628"/>
      <c r="MFT156" s="628"/>
      <c r="MFU156" s="628"/>
      <c r="MFV156" s="628"/>
      <c r="MFW156" s="628"/>
      <c r="MFX156" s="628"/>
      <c r="MFY156" s="628"/>
      <c r="MFZ156" s="628"/>
      <c r="MGA156" s="628"/>
      <c r="MGB156" s="628"/>
      <c r="MGC156" s="628"/>
      <c r="MGD156" s="628"/>
      <c r="MGE156" s="628"/>
      <c r="MGF156" s="628"/>
      <c r="MGG156" s="628"/>
      <c r="MGH156" s="628"/>
      <c r="MGI156" s="628"/>
      <c r="MGJ156" s="628"/>
      <c r="MGK156" s="628"/>
      <c r="MGL156" s="628"/>
      <c r="MGM156" s="628"/>
      <c r="MGN156" s="628"/>
      <c r="MGO156" s="627"/>
      <c r="MGP156" s="628"/>
      <c r="MGQ156" s="628"/>
      <c r="MGR156" s="628"/>
      <c r="MGS156" s="628"/>
      <c r="MGT156" s="628"/>
      <c r="MGU156" s="628"/>
      <c r="MGV156" s="628"/>
      <c r="MGW156" s="628"/>
      <c r="MGX156" s="628"/>
      <c r="MGY156" s="628"/>
      <c r="MGZ156" s="628"/>
      <c r="MHA156" s="628"/>
      <c r="MHB156" s="628"/>
      <c r="MHC156" s="628"/>
      <c r="MHD156" s="628"/>
      <c r="MHE156" s="628"/>
      <c r="MHF156" s="628"/>
      <c r="MHG156" s="628"/>
      <c r="MHH156" s="628"/>
      <c r="MHI156" s="628"/>
      <c r="MHJ156" s="628"/>
      <c r="MHK156" s="628"/>
      <c r="MHL156" s="628"/>
      <c r="MHM156" s="628"/>
      <c r="MHN156" s="628"/>
      <c r="MHO156" s="628"/>
      <c r="MHP156" s="628"/>
      <c r="MHQ156" s="628"/>
      <c r="MHR156" s="628"/>
      <c r="MHS156" s="628"/>
      <c r="MHT156" s="627"/>
      <c r="MHU156" s="628"/>
      <c r="MHV156" s="628"/>
      <c r="MHW156" s="628"/>
      <c r="MHX156" s="628"/>
      <c r="MHY156" s="628"/>
      <c r="MHZ156" s="628"/>
      <c r="MIA156" s="628"/>
      <c r="MIB156" s="628"/>
      <c r="MIC156" s="628"/>
      <c r="MID156" s="628"/>
      <c r="MIE156" s="628"/>
      <c r="MIF156" s="628"/>
      <c r="MIG156" s="628"/>
      <c r="MIH156" s="628"/>
      <c r="MII156" s="628"/>
      <c r="MIJ156" s="628"/>
      <c r="MIK156" s="628"/>
      <c r="MIL156" s="628"/>
      <c r="MIM156" s="628"/>
      <c r="MIN156" s="628"/>
      <c r="MIO156" s="628"/>
      <c r="MIP156" s="628"/>
      <c r="MIQ156" s="628"/>
      <c r="MIR156" s="628"/>
      <c r="MIS156" s="628"/>
      <c r="MIT156" s="628"/>
      <c r="MIU156" s="628"/>
      <c r="MIV156" s="628"/>
      <c r="MIW156" s="628"/>
      <c r="MIX156" s="628"/>
      <c r="MIY156" s="627"/>
      <c r="MIZ156" s="628"/>
      <c r="MJA156" s="628"/>
      <c r="MJB156" s="628"/>
      <c r="MJC156" s="628"/>
      <c r="MJD156" s="628"/>
      <c r="MJE156" s="628"/>
      <c r="MJF156" s="628"/>
      <c r="MJG156" s="628"/>
      <c r="MJH156" s="628"/>
      <c r="MJI156" s="628"/>
      <c r="MJJ156" s="628"/>
      <c r="MJK156" s="628"/>
      <c r="MJL156" s="628"/>
      <c r="MJM156" s="628"/>
      <c r="MJN156" s="628"/>
      <c r="MJO156" s="628"/>
      <c r="MJP156" s="628"/>
      <c r="MJQ156" s="628"/>
      <c r="MJR156" s="628"/>
      <c r="MJS156" s="628"/>
      <c r="MJT156" s="628"/>
      <c r="MJU156" s="628"/>
      <c r="MJV156" s="628"/>
      <c r="MJW156" s="628"/>
      <c r="MJX156" s="628"/>
      <c r="MJY156" s="628"/>
      <c r="MJZ156" s="628"/>
      <c r="MKA156" s="628"/>
      <c r="MKB156" s="628"/>
      <c r="MKC156" s="628"/>
      <c r="MKD156" s="627"/>
      <c r="MKE156" s="628"/>
      <c r="MKF156" s="628"/>
      <c r="MKG156" s="628"/>
      <c r="MKH156" s="628"/>
      <c r="MKI156" s="628"/>
      <c r="MKJ156" s="628"/>
      <c r="MKK156" s="628"/>
      <c r="MKL156" s="628"/>
      <c r="MKM156" s="628"/>
      <c r="MKN156" s="628"/>
      <c r="MKO156" s="628"/>
      <c r="MKP156" s="628"/>
      <c r="MKQ156" s="628"/>
      <c r="MKR156" s="628"/>
      <c r="MKS156" s="628"/>
      <c r="MKT156" s="628"/>
      <c r="MKU156" s="628"/>
      <c r="MKV156" s="628"/>
      <c r="MKW156" s="628"/>
      <c r="MKX156" s="628"/>
      <c r="MKY156" s="628"/>
      <c r="MKZ156" s="628"/>
      <c r="MLA156" s="628"/>
      <c r="MLB156" s="628"/>
      <c r="MLC156" s="628"/>
      <c r="MLD156" s="628"/>
      <c r="MLE156" s="628"/>
      <c r="MLF156" s="628"/>
      <c r="MLG156" s="628"/>
      <c r="MLH156" s="628"/>
      <c r="MLI156" s="627"/>
      <c r="MLJ156" s="628"/>
      <c r="MLK156" s="628"/>
      <c r="MLL156" s="628"/>
      <c r="MLM156" s="628"/>
      <c r="MLN156" s="628"/>
      <c r="MLO156" s="628"/>
      <c r="MLP156" s="628"/>
      <c r="MLQ156" s="628"/>
      <c r="MLR156" s="628"/>
      <c r="MLS156" s="628"/>
      <c r="MLT156" s="628"/>
      <c r="MLU156" s="628"/>
      <c r="MLV156" s="628"/>
      <c r="MLW156" s="628"/>
      <c r="MLX156" s="628"/>
      <c r="MLY156" s="628"/>
      <c r="MLZ156" s="628"/>
      <c r="MMA156" s="628"/>
      <c r="MMB156" s="628"/>
      <c r="MMC156" s="628"/>
      <c r="MMD156" s="628"/>
      <c r="MME156" s="628"/>
      <c r="MMF156" s="628"/>
      <c r="MMG156" s="628"/>
      <c r="MMH156" s="628"/>
      <c r="MMI156" s="628"/>
      <c r="MMJ156" s="628"/>
      <c r="MMK156" s="628"/>
      <c r="MML156" s="628"/>
      <c r="MMM156" s="628"/>
      <c r="MMN156" s="627"/>
      <c r="MMO156" s="628"/>
      <c r="MMP156" s="628"/>
      <c r="MMQ156" s="628"/>
      <c r="MMR156" s="628"/>
      <c r="MMS156" s="628"/>
      <c r="MMT156" s="628"/>
      <c r="MMU156" s="628"/>
      <c r="MMV156" s="628"/>
      <c r="MMW156" s="628"/>
      <c r="MMX156" s="628"/>
      <c r="MMY156" s="628"/>
      <c r="MMZ156" s="628"/>
      <c r="MNA156" s="628"/>
      <c r="MNB156" s="628"/>
      <c r="MNC156" s="628"/>
      <c r="MND156" s="628"/>
      <c r="MNE156" s="628"/>
      <c r="MNF156" s="628"/>
      <c r="MNG156" s="628"/>
      <c r="MNH156" s="628"/>
      <c r="MNI156" s="628"/>
      <c r="MNJ156" s="628"/>
      <c r="MNK156" s="628"/>
      <c r="MNL156" s="628"/>
      <c r="MNM156" s="628"/>
      <c r="MNN156" s="628"/>
      <c r="MNO156" s="628"/>
      <c r="MNP156" s="628"/>
      <c r="MNQ156" s="628"/>
      <c r="MNR156" s="628"/>
      <c r="MNS156" s="627"/>
      <c r="MNT156" s="628"/>
      <c r="MNU156" s="628"/>
      <c r="MNV156" s="628"/>
      <c r="MNW156" s="628"/>
      <c r="MNX156" s="628"/>
      <c r="MNY156" s="628"/>
      <c r="MNZ156" s="628"/>
      <c r="MOA156" s="628"/>
      <c r="MOB156" s="628"/>
      <c r="MOC156" s="628"/>
      <c r="MOD156" s="628"/>
      <c r="MOE156" s="628"/>
      <c r="MOF156" s="628"/>
      <c r="MOG156" s="628"/>
      <c r="MOH156" s="628"/>
      <c r="MOI156" s="628"/>
      <c r="MOJ156" s="628"/>
      <c r="MOK156" s="628"/>
      <c r="MOL156" s="628"/>
      <c r="MOM156" s="628"/>
      <c r="MON156" s="628"/>
      <c r="MOO156" s="628"/>
      <c r="MOP156" s="628"/>
      <c r="MOQ156" s="628"/>
      <c r="MOR156" s="628"/>
      <c r="MOS156" s="628"/>
      <c r="MOT156" s="628"/>
      <c r="MOU156" s="628"/>
      <c r="MOV156" s="628"/>
      <c r="MOW156" s="628"/>
      <c r="MOX156" s="627"/>
      <c r="MOY156" s="628"/>
      <c r="MOZ156" s="628"/>
      <c r="MPA156" s="628"/>
      <c r="MPB156" s="628"/>
      <c r="MPC156" s="628"/>
      <c r="MPD156" s="628"/>
      <c r="MPE156" s="628"/>
      <c r="MPF156" s="628"/>
      <c r="MPG156" s="628"/>
      <c r="MPH156" s="628"/>
      <c r="MPI156" s="628"/>
      <c r="MPJ156" s="628"/>
      <c r="MPK156" s="628"/>
      <c r="MPL156" s="628"/>
      <c r="MPM156" s="628"/>
      <c r="MPN156" s="628"/>
      <c r="MPO156" s="628"/>
      <c r="MPP156" s="628"/>
      <c r="MPQ156" s="628"/>
      <c r="MPR156" s="628"/>
      <c r="MPS156" s="628"/>
      <c r="MPT156" s="628"/>
      <c r="MPU156" s="628"/>
      <c r="MPV156" s="628"/>
      <c r="MPW156" s="628"/>
      <c r="MPX156" s="628"/>
      <c r="MPY156" s="628"/>
      <c r="MPZ156" s="628"/>
      <c r="MQA156" s="628"/>
      <c r="MQB156" s="628"/>
      <c r="MQC156" s="627"/>
      <c r="MQD156" s="628"/>
      <c r="MQE156" s="628"/>
      <c r="MQF156" s="628"/>
      <c r="MQG156" s="628"/>
      <c r="MQH156" s="628"/>
      <c r="MQI156" s="628"/>
      <c r="MQJ156" s="628"/>
      <c r="MQK156" s="628"/>
      <c r="MQL156" s="628"/>
      <c r="MQM156" s="628"/>
      <c r="MQN156" s="628"/>
      <c r="MQO156" s="628"/>
      <c r="MQP156" s="628"/>
      <c r="MQQ156" s="628"/>
      <c r="MQR156" s="628"/>
      <c r="MQS156" s="628"/>
      <c r="MQT156" s="628"/>
      <c r="MQU156" s="628"/>
      <c r="MQV156" s="628"/>
      <c r="MQW156" s="628"/>
      <c r="MQX156" s="628"/>
      <c r="MQY156" s="628"/>
      <c r="MQZ156" s="628"/>
      <c r="MRA156" s="628"/>
      <c r="MRB156" s="628"/>
      <c r="MRC156" s="628"/>
      <c r="MRD156" s="628"/>
      <c r="MRE156" s="628"/>
      <c r="MRF156" s="628"/>
      <c r="MRG156" s="628"/>
      <c r="MRH156" s="627"/>
      <c r="MRI156" s="628"/>
      <c r="MRJ156" s="628"/>
      <c r="MRK156" s="628"/>
      <c r="MRL156" s="628"/>
      <c r="MRM156" s="628"/>
      <c r="MRN156" s="628"/>
      <c r="MRO156" s="628"/>
      <c r="MRP156" s="628"/>
      <c r="MRQ156" s="628"/>
      <c r="MRR156" s="628"/>
      <c r="MRS156" s="628"/>
      <c r="MRT156" s="628"/>
      <c r="MRU156" s="628"/>
      <c r="MRV156" s="628"/>
      <c r="MRW156" s="628"/>
      <c r="MRX156" s="628"/>
      <c r="MRY156" s="628"/>
      <c r="MRZ156" s="628"/>
      <c r="MSA156" s="628"/>
      <c r="MSB156" s="628"/>
      <c r="MSC156" s="628"/>
      <c r="MSD156" s="628"/>
      <c r="MSE156" s="628"/>
      <c r="MSF156" s="628"/>
      <c r="MSG156" s="628"/>
      <c r="MSH156" s="628"/>
      <c r="MSI156" s="628"/>
      <c r="MSJ156" s="628"/>
      <c r="MSK156" s="628"/>
      <c r="MSL156" s="628"/>
      <c r="MSM156" s="627"/>
      <c r="MSN156" s="628"/>
      <c r="MSO156" s="628"/>
      <c r="MSP156" s="628"/>
      <c r="MSQ156" s="628"/>
      <c r="MSR156" s="628"/>
      <c r="MSS156" s="628"/>
      <c r="MST156" s="628"/>
      <c r="MSU156" s="628"/>
      <c r="MSV156" s="628"/>
      <c r="MSW156" s="628"/>
      <c r="MSX156" s="628"/>
      <c r="MSY156" s="628"/>
      <c r="MSZ156" s="628"/>
      <c r="MTA156" s="628"/>
      <c r="MTB156" s="628"/>
      <c r="MTC156" s="628"/>
      <c r="MTD156" s="628"/>
      <c r="MTE156" s="628"/>
      <c r="MTF156" s="628"/>
      <c r="MTG156" s="628"/>
      <c r="MTH156" s="628"/>
      <c r="MTI156" s="628"/>
      <c r="MTJ156" s="628"/>
      <c r="MTK156" s="628"/>
      <c r="MTL156" s="628"/>
      <c r="MTM156" s="628"/>
      <c r="MTN156" s="628"/>
      <c r="MTO156" s="628"/>
      <c r="MTP156" s="628"/>
      <c r="MTQ156" s="628"/>
      <c r="MTR156" s="627"/>
      <c r="MTS156" s="628"/>
      <c r="MTT156" s="628"/>
      <c r="MTU156" s="628"/>
      <c r="MTV156" s="628"/>
      <c r="MTW156" s="628"/>
      <c r="MTX156" s="628"/>
      <c r="MTY156" s="628"/>
      <c r="MTZ156" s="628"/>
      <c r="MUA156" s="628"/>
      <c r="MUB156" s="628"/>
      <c r="MUC156" s="628"/>
      <c r="MUD156" s="628"/>
      <c r="MUE156" s="628"/>
      <c r="MUF156" s="628"/>
      <c r="MUG156" s="628"/>
      <c r="MUH156" s="628"/>
      <c r="MUI156" s="628"/>
      <c r="MUJ156" s="628"/>
      <c r="MUK156" s="628"/>
      <c r="MUL156" s="628"/>
      <c r="MUM156" s="628"/>
      <c r="MUN156" s="628"/>
      <c r="MUO156" s="628"/>
      <c r="MUP156" s="628"/>
      <c r="MUQ156" s="628"/>
      <c r="MUR156" s="628"/>
      <c r="MUS156" s="628"/>
      <c r="MUT156" s="628"/>
      <c r="MUU156" s="628"/>
      <c r="MUV156" s="628"/>
      <c r="MUW156" s="627"/>
      <c r="MUX156" s="628"/>
      <c r="MUY156" s="628"/>
      <c r="MUZ156" s="628"/>
      <c r="MVA156" s="628"/>
      <c r="MVB156" s="628"/>
      <c r="MVC156" s="628"/>
      <c r="MVD156" s="628"/>
      <c r="MVE156" s="628"/>
      <c r="MVF156" s="628"/>
      <c r="MVG156" s="628"/>
      <c r="MVH156" s="628"/>
      <c r="MVI156" s="628"/>
      <c r="MVJ156" s="628"/>
      <c r="MVK156" s="628"/>
      <c r="MVL156" s="628"/>
      <c r="MVM156" s="628"/>
      <c r="MVN156" s="628"/>
      <c r="MVO156" s="628"/>
      <c r="MVP156" s="628"/>
      <c r="MVQ156" s="628"/>
      <c r="MVR156" s="628"/>
      <c r="MVS156" s="628"/>
      <c r="MVT156" s="628"/>
      <c r="MVU156" s="628"/>
      <c r="MVV156" s="628"/>
      <c r="MVW156" s="628"/>
      <c r="MVX156" s="628"/>
      <c r="MVY156" s="628"/>
      <c r="MVZ156" s="628"/>
      <c r="MWA156" s="628"/>
      <c r="MWB156" s="627"/>
      <c r="MWC156" s="628"/>
      <c r="MWD156" s="628"/>
      <c r="MWE156" s="628"/>
      <c r="MWF156" s="628"/>
      <c r="MWG156" s="628"/>
      <c r="MWH156" s="628"/>
      <c r="MWI156" s="628"/>
      <c r="MWJ156" s="628"/>
      <c r="MWK156" s="628"/>
      <c r="MWL156" s="628"/>
      <c r="MWM156" s="628"/>
      <c r="MWN156" s="628"/>
      <c r="MWO156" s="628"/>
      <c r="MWP156" s="628"/>
      <c r="MWQ156" s="628"/>
      <c r="MWR156" s="628"/>
      <c r="MWS156" s="628"/>
      <c r="MWT156" s="628"/>
      <c r="MWU156" s="628"/>
      <c r="MWV156" s="628"/>
      <c r="MWW156" s="628"/>
      <c r="MWX156" s="628"/>
      <c r="MWY156" s="628"/>
      <c r="MWZ156" s="628"/>
      <c r="MXA156" s="628"/>
      <c r="MXB156" s="628"/>
      <c r="MXC156" s="628"/>
      <c r="MXD156" s="628"/>
      <c r="MXE156" s="628"/>
      <c r="MXF156" s="628"/>
      <c r="MXG156" s="627"/>
      <c r="MXH156" s="628"/>
      <c r="MXI156" s="628"/>
      <c r="MXJ156" s="628"/>
      <c r="MXK156" s="628"/>
      <c r="MXL156" s="628"/>
      <c r="MXM156" s="628"/>
      <c r="MXN156" s="628"/>
      <c r="MXO156" s="628"/>
      <c r="MXP156" s="628"/>
      <c r="MXQ156" s="628"/>
      <c r="MXR156" s="628"/>
      <c r="MXS156" s="628"/>
      <c r="MXT156" s="628"/>
      <c r="MXU156" s="628"/>
      <c r="MXV156" s="628"/>
      <c r="MXW156" s="628"/>
      <c r="MXX156" s="628"/>
      <c r="MXY156" s="628"/>
      <c r="MXZ156" s="628"/>
      <c r="MYA156" s="628"/>
      <c r="MYB156" s="628"/>
      <c r="MYC156" s="628"/>
      <c r="MYD156" s="628"/>
      <c r="MYE156" s="628"/>
      <c r="MYF156" s="628"/>
      <c r="MYG156" s="628"/>
      <c r="MYH156" s="628"/>
      <c r="MYI156" s="628"/>
      <c r="MYJ156" s="628"/>
      <c r="MYK156" s="628"/>
      <c r="MYL156" s="627"/>
      <c r="MYM156" s="628"/>
      <c r="MYN156" s="628"/>
      <c r="MYO156" s="628"/>
      <c r="MYP156" s="628"/>
      <c r="MYQ156" s="628"/>
      <c r="MYR156" s="628"/>
      <c r="MYS156" s="628"/>
      <c r="MYT156" s="628"/>
      <c r="MYU156" s="628"/>
      <c r="MYV156" s="628"/>
      <c r="MYW156" s="628"/>
      <c r="MYX156" s="628"/>
      <c r="MYY156" s="628"/>
      <c r="MYZ156" s="628"/>
      <c r="MZA156" s="628"/>
      <c r="MZB156" s="628"/>
      <c r="MZC156" s="628"/>
      <c r="MZD156" s="628"/>
      <c r="MZE156" s="628"/>
      <c r="MZF156" s="628"/>
      <c r="MZG156" s="628"/>
      <c r="MZH156" s="628"/>
      <c r="MZI156" s="628"/>
      <c r="MZJ156" s="628"/>
      <c r="MZK156" s="628"/>
      <c r="MZL156" s="628"/>
      <c r="MZM156" s="628"/>
      <c r="MZN156" s="628"/>
      <c r="MZO156" s="628"/>
      <c r="MZP156" s="628"/>
      <c r="MZQ156" s="627"/>
      <c r="MZR156" s="628"/>
      <c r="MZS156" s="628"/>
      <c r="MZT156" s="628"/>
      <c r="MZU156" s="628"/>
      <c r="MZV156" s="628"/>
      <c r="MZW156" s="628"/>
      <c r="MZX156" s="628"/>
      <c r="MZY156" s="628"/>
      <c r="MZZ156" s="628"/>
      <c r="NAA156" s="628"/>
      <c r="NAB156" s="628"/>
      <c r="NAC156" s="628"/>
      <c r="NAD156" s="628"/>
      <c r="NAE156" s="628"/>
      <c r="NAF156" s="628"/>
      <c r="NAG156" s="628"/>
      <c r="NAH156" s="628"/>
      <c r="NAI156" s="628"/>
      <c r="NAJ156" s="628"/>
      <c r="NAK156" s="628"/>
      <c r="NAL156" s="628"/>
      <c r="NAM156" s="628"/>
      <c r="NAN156" s="628"/>
      <c r="NAO156" s="628"/>
      <c r="NAP156" s="628"/>
      <c r="NAQ156" s="628"/>
      <c r="NAR156" s="628"/>
      <c r="NAS156" s="628"/>
      <c r="NAT156" s="628"/>
      <c r="NAU156" s="628"/>
      <c r="NAV156" s="627"/>
      <c r="NAW156" s="628"/>
      <c r="NAX156" s="628"/>
      <c r="NAY156" s="628"/>
      <c r="NAZ156" s="628"/>
      <c r="NBA156" s="628"/>
      <c r="NBB156" s="628"/>
      <c r="NBC156" s="628"/>
      <c r="NBD156" s="628"/>
      <c r="NBE156" s="628"/>
      <c r="NBF156" s="628"/>
      <c r="NBG156" s="628"/>
      <c r="NBH156" s="628"/>
      <c r="NBI156" s="628"/>
      <c r="NBJ156" s="628"/>
      <c r="NBK156" s="628"/>
      <c r="NBL156" s="628"/>
      <c r="NBM156" s="628"/>
      <c r="NBN156" s="628"/>
      <c r="NBO156" s="628"/>
      <c r="NBP156" s="628"/>
      <c r="NBQ156" s="628"/>
      <c r="NBR156" s="628"/>
      <c r="NBS156" s="628"/>
      <c r="NBT156" s="628"/>
      <c r="NBU156" s="628"/>
      <c r="NBV156" s="628"/>
      <c r="NBW156" s="628"/>
      <c r="NBX156" s="628"/>
      <c r="NBY156" s="628"/>
      <c r="NBZ156" s="628"/>
      <c r="NCA156" s="627"/>
      <c r="NCB156" s="628"/>
      <c r="NCC156" s="628"/>
      <c r="NCD156" s="628"/>
      <c r="NCE156" s="628"/>
      <c r="NCF156" s="628"/>
      <c r="NCG156" s="628"/>
      <c r="NCH156" s="628"/>
      <c r="NCI156" s="628"/>
      <c r="NCJ156" s="628"/>
      <c r="NCK156" s="628"/>
      <c r="NCL156" s="628"/>
      <c r="NCM156" s="628"/>
      <c r="NCN156" s="628"/>
      <c r="NCO156" s="628"/>
      <c r="NCP156" s="628"/>
      <c r="NCQ156" s="628"/>
      <c r="NCR156" s="628"/>
      <c r="NCS156" s="628"/>
      <c r="NCT156" s="628"/>
      <c r="NCU156" s="628"/>
      <c r="NCV156" s="628"/>
      <c r="NCW156" s="628"/>
      <c r="NCX156" s="628"/>
      <c r="NCY156" s="628"/>
      <c r="NCZ156" s="628"/>
      <c r="NDA156" s="628"/>
      <c r="NDB156" s="628"/>
      <c r="NDC156" s="628"/>
      <c r="NDD156" s="628"/>
      <c r="NDE156" s="628"/>
      <c r="NDF156" s="627"/>
      <c r="NDG156" s="628"/>
      <c r="NDH156" s="628"/>
      <c r="NDI156" s="628"/>
      <c r="NDJ156" s="628"/>
      <c r="NDK156" s="628"/>
      <c r="NDL156" s="628"/>
      <c r="NDM156" s="628"/>
      <c r="NDN156" s="628"/>
      <c r="NDO156" s="628"/>
      <c r="NDP156" s="628"/>
      <c r="NDQ156" s="628"/>
      <c r="NDR156" s="628"/>
      <c r="NDS156" s="628"/>
      <c r="NDT156" s="628"/>
      <c r="NDU156" s="628"/>
      <c r="NDV156" s="628"/>
      <c r="NDW156" s="628"/>
      <c r="NDX156" s="628"/>
      <c r="NDY156" s="628"/>
      <c r="NDZ156" s="628"/>
      <c r="NEA156" s="628"/>
      <c r="NEB156" s="628"/>
      <c r="NEC156" s="628"/>
      <c r="NED156" s="628"/>
      <c r="NEE156" s="628"/>
      <c r="NEF156" s="628"/>
      <c r="NEG156" s="628"/>
      <c r="NEH156" s="628"/>
      <c r="NEI156" s="628"/>
      <c r="NEJ156" s="628"/>
      <c r="NEK156" s="627"/>
      <c r="NEL156" s="628"/>
      <c r="NEM156" s="628"/>
      <c r="NEN156" s="628"/>
      <c r="NEO156" s="628"/>
      <c r="NEP156" s="628"/>
      <c r="NEQ156" s="628"/>
      <c r="NER156" s="628"/>
      <c r="NES156" s="628"/>
      <c r="NET156" s="628"/>
      <c r="NEU156" s="628"/>
      <c r="NEV156" s="628"/>
      <c r="NEW156" s="628"/>
      <c r="NEX156" s="628"/>
      <c r="NEY156" s="628"/>
      <c r="NEZ156" s="628"/>
      <c r="NFA156" s="628"/>
      <c r="NFB156" s="628"/>
      <c r="NFC156" s="628"/>
      <c r="NFD156" s="628"/>
      <c r="NFE156" s="628"/>
      <c r="NFF156" s="628"/>
      <c r="NFG156" s="628"/>
      <c r="NFH156" s="628"/>
      <c r="NFI156" s="628"/>
      <c r="NFJ156" s="628"/>
      <c r="NFK156" s="628"/>
      <c r="NFL156" s="628"/>
      <c r="NFM156" s="628"/>
      <c r="NFN156" s="628"/>
      <c r="NFO156" s="628"/>
      <c r="NFP156" s="627"/>
      <c r="NFQ156" s="628"/>
      <c r="NFR156" s="628"/>
      <c r="NFS156" s="628"/>
      <c r="NFT156" s="628"/>
      <c r="NFU156" s="628"/>
      <c r="NFV156" s="628"/>
      <c r="NFW156" s="628"/>
      <c r="NFX156" s="628"/>
      <c r="NFY156" s="628"/>
      <c r="NFZ156" s="628"/>
      <c r="NGA156" s="628"/>
      <c r="NGB156" s="628"/>
      <c r="NGC156" s="628"/>
      <c r="NGD156" s="628"/>
      <c r="NGE156" s="628"/>
      <c r="NGF156" s="628"/>
      <c r="NGG156" s="628"/>
      <c r="NGH156" s="628"/>
      <c r="NGI156" s="628"/>
      <c r="NGJ156" s="628"/>
      <c r="NGK156" s="628"/>
      <c r="NGL156" s="628"/>
      <c r="NGM156" s="628"/>
      <c r="NGN156" s="628"/>
      <c r="NGO156" s="628"/>
      <c r="NGP156" s="628"/>
      <c r="NGQ156" s="628"/>
      <c r="NGR156" s="628"/>
      <c r="NGS156" s="628"/>
      <c r="NGT156" s="628"/>
      <c r="NGU156" s="627"/>
      <c r="NGV156" s="628"/>
      <c r="NGW156" s="628"/>
      <c r="NGX156" s="628"/>
      <c r="NGY156" s="628"/>
      <c r="NGZ156" s="628"/>
      <c r="NHA156" s="628"/>
      <c r="NHB156" s="628"/>
      <c r="NHC156" s="628"/>
      <c r="NHD156" s="628"/>
      <c r="NHE156" s="628"/>
      <c r="NHF156" s="628"/>
      <c r="NHG156" s="628"/>
      <c r="NHH156" s="628"/>
      <c r="NHI156" s="628"/>
      <c r="NHJ156" s="628"/>
      <c r="NHK156" s="628"/>
      <c r="NHL156" s="628"/>
      <c r="NHM156" s="628"/>
      <c r="NHN156" s="628"/>
      <c r="NHO156" s="628"/>
      <c r="NHP156" s="628"/>
      <c r="NHQ156" s="628"/>
      <c r="NHR156" s="628"/>
      <c r="NHS156" s="628"/>
      <c r="NHT156" s="628"/>
      <c r="NHU156" s="628"/>
      <c r="NHV156" s="628"/>
      <c r="NHW156" s="628"/>
      <c r="NHX156" s="628"/>
      <c r="NHY156" s="628"/>
      <c r="NHZ156" s="627"/>
      <c r="NIA156" s="628"/>
      <c r="NIB156" s="628"/>
      <c r="NIC156" s="628"/>
      <c r="NID156" s="628"/>
      <c r="NIE156" s="628"/>
      <c r="NIF156" s="628"/>
      <c r="NIG156" s="628"/>
      <c r="NIH156" s="628"/>
      <c r="NII156" s="628"/>
      <c r="NIJ156" s="628"/>
      <c r="NIK156" s="628"/>
      <c r="NIL156" s="628"/>
      <c r="NIM156" s="628"/>
      <c r="NIN156" s="628"/>
      <c r="NIO156" s="628"/>
      <c r="NIP156" s="628"/>
      <c r="NIQ156" s="628"/>
      <c r="NIR156" s="628"/>
      <c r="NIS156" s="628"/>
      <c r="NIT156" s="628"/>
      <c r="NIU156" s="628"/>
      <c r="NIV156" s="628"/>
      <c r="NIW156" s="628"/>
      <c r="NIX156" s="628"/>
      <c r="NIY156" s="628"/>
      <c r="NIZ156" s="628"/>
      <c r="NJA156" s="628"/>
      <c r="NJB156" s="628"/>
      <c r="NJC156" s="628"/>
      <c r="NJD156" s="628"/>
      <c r="NJE156" s="627"/>
      <c r="NJF156" s="628"/>
      <c r="NJG156" s="628"/>
      <c r="NJH156" s="628"/>
      <c r="NJI156" s="628"/>
      <c r="NJJ156" s="628"/>
      <c r="NJK156" s="628"/>
      <c r="NJL156" s="628"/>
      <c r="NJM156" s="628"/>
      <c r="NJN156" s="628"/>
      <c r="NJO156" s="628"/>
      <c r="NJP156" s="628"/>
      <c r="NJQ156" s="628"/>
      <c r="NJR156" s="628"/>
      <c r="NJS156" s="628"/>
      <c r="NJT156" s="628"/>
      <c r="NJU156" s="628"/>
      <c r="NJV156" s="628"/>
      <c r="NJW156" s="628"/>
      <c r="NJX156" s="628"/>
      <c r="NJY156" s="628"/>
      <c r="NJZ156" s="628"/>
      <c r="NKA156" s="628"/>
      <c r="NKB156" s="628"/>
      <c r="NKC156" s="628"/>
      <c r="NKD156" s="628"/>
      <c r="NKE156" s="628"/>
      <c r="NKF156" s="628"/>
      <c r="NKG156" s="628"/>
      <c r="NKH156" s="628"/>
      <c r="NKI156" s="628"/>
      <c r="NKJ156" s="627"/>
      <c r="NKK156" s="628"/>
      <c r="NKL156" s="628"/>
      <c r="NKM156" s="628"/>
      <c r="NKN156" s="628"/>
      <c r="NKO156" s="628"/>
      <c r="NKP156" s="628"/>
      <c r="NKQ156" s="628"/>
      <c r="NKR156" s="628"/>
      <c r="NKS156" s="628"/>
      <c r="NKT156" s="628"/>
      <c r="NKU156" s="628"/>
      <c r="NKV156" s="628"/>
      <c r="NKW156" s="628"/>
      <c r="NKX156" s="628"/>
      <c r="NKY156" s="628"/>
      <c r="NKZ156" s="628"/>
      <c r="NLA156" s="628"/>
      <c r="NLB156" s="628"/>
      <c r="NLC156" s="628"/>
      <c r="NLD156" s="628"/>
      <c r="NLE156" s="628"/>
      <c r="NLF156" s="628"/>
      <c r="NLG156" s="628"/>
      <c r="NLH156" s="628"/>
      <c r="NLI156" s="628"/>
      <c r="NLJ156" s="628"/>
      <c r="NLK156" s="628"/>
      <c r="NLL156" s="628"/>
      <c r="NLM156" s="628"/>
      <c r="NLN156" s="628"/>
      <c r="NLO156" s="627"/>
      <c r="NLP156" s="628"/>
      <c r="NLQ156" s="628"/>
      <c r="NLR156" s="628"/>
      <c r="NLS156" s="628"/>
      <c r="NLT156" s="628"/>
      <c r="NLU156" s="628"/>
      <c r="NLV156" s="628"/>
      <c r="NLW156" s="628"/>
      <c r="NLX156" s="628"/>
      <c r="NLY156" s="628"/>
      <c r="NLZ156" s="628"/>
      <c r="NMA156" s="628"/>
      <c r="NMB156" s="628"/>
      <c r="NMC156" s="628"/>
      <c r="NMD156" s="628"/>
      <c r="NME156" s="628"/>
      <c r="NMF156" s="628"/>
      <c r="NMG156" s="628"/>
      <c r="NMH156" s="628"/>
      <c r="NMI156" s="628"/>
      <c r="NMJ156" s="628"/>
      <c r="NMK156" s="628"/>
      <c r="NML156" s="628"/>
      <c r="NMM156" s="628"/>
      <c r="NMN156" s="628"/>
      <c r="NMO156" s="628"/>
      <c r="NMP156" s="628"/>
      <c r="NMQ156" s="628"/>
      <c r="NMR156" s="628"/>
      <c r="NMS156" s="628"/>
      <c r="NMT156" s="627"/>
      <c r="NMU156" s="628"/>
      <c r="NMV156" s="628"/>
      <c r="NMW156" s="628"/>
      <c r="NMX156" s="628"/>
      <c r="NMY156" s="628"/>
      <c r="NMZ156" s="628"/>
      <c r="NNA156" s="628"/>
      <c r="NNB156" s="628"/>
      <c r="NNC156" s="628"/>
      <c r="NND156" s="628"/>
      <c r="NNE156" s="628"/>
      <c r="NNF156" s="628"/>
      <c r="NNG156" s="628"/>
      <c r="NNH156" s="628"/>
      <c r="NNI156" s="628"/>
      <c r="NNJ156" s="628"/>
      <c r="NNK156" s="628"/>
      <c r="NNL156" s="628"/>
      <c r="NNM156" s="628"/>
      <c r="NNN156" s="628"/>
      <c r="NNO156" s="628"/>
      <c r="NNP156" s="628"/>
      <c r="NNQ156" s="628"/>
      <c r="NNR156" s="628"/>
      <c r="NNS156" s="628"/>
      <c r="NNT156" s="628"/>
      <c r="NNU156" s="628"/>
      <c r="NNV156" s="628"/>
      <c r="NNW156" s="628"/>
      <c r="NNX156" s="628"/>
      <c r="NNY156" s="627"/>
      <c r="NNZ156" s="628"/>
      <c r="NOA156" s="628"/>
      <c r="NOB156" s="628"/>
      <c r="NOC156" s="628"/>
      <c r="NOD156" s="628"/>
      <c r="NOE156" s="628"/>
      <c r="NOF156" s="628"/>
      <c r="NOG156" s="628"/>
      <c r="NOH156" s="628"/>
      <c r="NOI156" s="628"/>
      <c r="NOJ156" s="628"/>
      <c r="NOK156" s="628"/>
      <c r="NOL156" s="628"/>
      <c r="NOM156" s="628"/>
      <c r="NON156" s="628"/>
      <c r="NOO156" s="628"/>
      <c r="NOP156" s="628"/>
      <c r="NOQ156" s="628"/>
      <c r="NOR156" s="628"/>
      <c r="NOS156" s="628"/>
      <c r="NOT156" s="628"/>
      <c r="NOU156" s="628"/>
      <c r="NOV156" s="628"/>
      <c r="NOW156" s="628"/>
      <c r="NOX156" s="628"/>
      <c r="NOY156" s="628"/>
      <c r="NOZ156" s="628"/>
      <c r="NPA156" s="628"/>
      <c r="NPB156" s="628"/>
      <c r="NPC156" s="628"/>
      <c r="NPD156" s="627"/>
      <c r="NPE156" s="628"/>
      <c r="NPF156" s="628"/>
      <c r="NPG156" s="628"/>
      <c r="NPH156" s="628"/>
      <c r="NPI156" s="628"/>
      <c r="NPJ156" s="628"/>
      <c r="NPK156" s="628"/>
      <c r="NPL156" s="628"/>
      <c r="NPM156" s="628"/>
      <c r="NPN156" s="628"/>
      <c r="NPO156" s="628"/>
      <c r="NPP156" s="628"/>
      <c r="NPQ156" s="628"/>
      <c r="NPR156" s="628"/>
      <c r="NPS156" s="628"/>
      <c r="NPT156" s="628"/>
      <c r="NPU156" s="628"/>
      <c r="NPV156" s="628"/>
      <c r="NPW156" s="628"/>
      <c r="NPX156" s="628"/>
      <c r="NPY156" s="628"/>
      <c r="NPZ156" s="628"/>
      <c r="NQA156" s="628"/>
      <c r="NQB156" s="628"/>
      <c r="NQC156" s="628"/>
      <c r="NQD156" s="628"/>
      <c r="NQE156" s="628"/>
      <c r="NQF156" s="628"/>
      <c r="NQG156" s="628"/>
      <c r="NQH156" s="628"/>
      <c r="NQI156" s="627"/>
      <c r="NQJ156" s="628"/>
      <c r="NQK156" s="628"/>
      <c r="NQL156" s="628"/>
      <c r="NQM156" s="628"/>
      <c r="NQN156" s="628"/>
      <c r="NQO156" s="628"/>
      <c r="NQP156" s="628"/>
      <c r="NQQ156" s="628"/>
      <c r="NQR156" s="628"/>
      <c r="NQS156" s="628"/>
      <c r="NQT156" s="628"/>
      <c r="NQU156" s="628"/>
      <c r="NQV156" s="628"/>
      <c r="NQW156" s="628"/>
      <c r="NQX156" s="628"/>
      <c r="NQY156" s="628"/>
      <c r="NQZ156" s="628"/>
      <c r="NRA156" s="628"/>
      <c r="NRB156" s="628"/>
      <c r="NRC156" s="628"/>
      <c r="NRD156" s="628"/>
      <c r="NRE156" s="628"/>
      <c r="NRF156" s="628"/>
      <c r="NRG156" s="628"/>
      <c r="NRH156" s="628"/>
      <c r="NRI156" s="628"/>
      <c r="NRJ156" s="628"/>
      <c r="NRK156" s="628"/>
      <c r="NRL156" s="628"/>
      <c r="NRM156" s="628"/>
      <c r="NRN156" s="627"/>
      <c r="NRO156" s="628"/>
      <c r="NRP156" s="628"/>
      <c r="NRQ156" s="628"/>
      <c r="NRR156" s="628"/>
      <c r="NRS156" s="628"/>
      <c r="NRT156" s="628"/>
      <c r="NRU156" s="628"/>
      <c r="NRV156" s="628"/>
      <c r="NRW156" s="628"/>
      <c r="NRX156" s="628"/>
      <c r="NRY156" s="628"/>
      <c r="NRZ156" s="628"/>
      <c r="NSA156" s="628"/>
      <c r="NSB156" s="628"/>
      <c r="NSC156" s="628"/>
      <c r="NSD156" s="628"/>
      <c r="NSE156" s="628"/>
      <c r="NSF156" s="628"/>
      <c r="NSG156" s="628"/>
      <c r="NSH156" s="628"/>
      <c r="NSI156" s="628"/>
      <c r="NSJ156" s="628"/>
      <c r="NSK156" s="628"/>
      <c r="NSL156" s="628"/>
      <c r="NSM156" s="628"/>
      <c r="NSN156" s="628"/>
      <c r="NSO156" s="628"/>
      <c r="NSP156" s="628"/>
      <c r="NSQ156" s="628"/>
      <c r="NSR156" s="628"/>
      <c r="NSS156" s="627"/>
      <c r="NST156" s="628"/>
      <c r="NSU156" s="628"/>
      <c r="NSV156" s="628"/>
      <c r="NSW156" s="628"/>
      <c r="NSX156" s="628"/>
      <c r="NSY156" s="628"/>
      <c r="NSZ156" s="628"/>
      <c r="NTA156" s="628"/>
      <c r="NTB156" s="628"/>
      <c r="NTC156" s="628"/>
      <c r="NTD156" s="628"/>
      <c r="NTE156" s="628"/>
      <c r="NTF156" s="628"/>
      <c r="NTG156" s="628"/>
      <c r="NTH156" s="628"/>
      <c r="NTI156" s="628"/>
      <c r="NTJ156" s="628"/>
      <c r="NTK156" s="628"/>
      <c r="NTL156" s="628"/>
      <c r="NTM156" s="628"/>
      <c r="NTN156" s="628"/>
      <c r="NTO156" s="628"/>
      <c r="NTP156" s="628"/>
      <c r="NTQ156" s="628"/>
      <c r="NTR156" s="628"/>
      <c r="NTS156" s="628"/>
      <c r="NTT156" s="628"/>
      <c r="NTU156" s="628"/>
      <c r="NTV156" s="628"/>
      <c r="NTW156" s="628"/>
      <c r="NTX156" s="627"/>
      <c r="NTY156" s="628"/>
      <c r="NTZ156" s="628"/>
      <c r="NUA156" s="628"/>
      <c r="NUB156" s="628"/>
      <c r="NUC156" s="628"/>
      <c r="NUD156" s="628"/>
      <c r="NUE156" s="628"/>
      <c r="NUF156" s="628"/>
      <c r="NUG156" s="628"/>
      <c r="NUH156" s="628"/>
      <c r="NUI156" s="628"/>
      <c r="NUJ156" s="628"/>
      <c r="NUK156" s="628"/>
      <c r="NUL156" s="628"/>
      <c r="NUM156" s="628"/>
      <c r="NUN156" s="628"/>
      <c r="NUO156" s="628"/>
      <c r="NUP156" s="628"/>
      <c r="NUQ156" s="628"/>
      <c r="NUR156" s="628"/>
      <c r="NUS156" s="628"/>
      <c r="NUT156" s="628"/>
      <c r="NUU156" s="628"/>
      <c r="NUV156" s="628"/>
      <c r="NUW156" s="628"/>
      <c r="NUX156" s="628"/>
      <c r="NUY156" s="628"/>
      <c r="NUZ156" s="628"/>
      <c r="NVA156" s="628"/>
      <c r="NVB156" s="628"/>
      <c r="NVC156" s="627"/>
      <c r="NVD156" s="628"/>
      <c r="NVE156" s="628"/>
      <c r="NVF156" s="628"/>
      <c r="NVG156" s="628"/>
      <c r="NVH156" s="628"/>
      <c r="NVI156" s="628"/>
      <c r="NVJ156" s="628"/>
      <c r="NVK156" s="628"/>
      <c r="NVL156" s="628"/>
      <c r="NVM156" s="628"/>
      <c r="NVN156" s="628"/>
      <c r="NVO156" s="628"/>
      <c r="NVP156" s="628"/>
      <c r="NVQ156" s="628"/>
      <c r="NVR156" s="628"/>
      <c r="NVS156" s="628"/>
      <c r="NVT156" s="628"/>
      <c r="NVU156" s="628"/>
      <c r="NVV156" s="628"/>
      <c r="NVW156" s="628"/>
      <c r="NVX156" s="628"/>
      <c r="NVY156" s="628"/>
      <c r="NVZ156" s="628"/>
      <c r="NWA156" s="628"/>
      <c r="NWB156" s="628"/>
      <c r="NWC156" s="628"/>
      <c r="NWD156" s="628"/>
      <c r="NWE156" s="628"/>
      <c r="NWF156" s="628"/>
      <c r="NWG156" s="628"/>
      <c r="NWH156" s="627"/>
      <c r="NWI156" s="628"/>
      <c r="NWJ156" s="628"/>
      <c r="NWK156" s="628"/>
      <c r="NWL156" s="628"/>
      <c r="NWM156" s="628"/>
      <c r="NWN156" s="628"/>
      <c r="NWO156" s="628"/>
      <c r="NWP156" s="628"/>
      <c r="NWQ156" s="628"/>
      <c r="NWR156" s="628"/>
      <c r="NWS156" s="628"/>
      <c r="NWT156" s="628"/>
      <c r="NWU156" s="628"/>
      <c r="NWV156" s="628"/>
      <c r="NWW156" s="628"/>
      <c r="NWX156" s="628"/>
      <c r="NWY156" s="628"/>
      <c r="NWZ156" s="628"/>
      <c r="NXA156" s="628"/>
      <c r="NXB156" s="628"/>
      <c r="NXC156" s="628"/>
      <c r="NXD156" s="628"/>
      <c r="NXE156" s="628"/>
      <c r="NXF156" s="628"/>
      <c r="NXG156" s="628"/>
      <c r="NXH156" s="628"/>
      <c r="NXI156" s="628"/>
      <c r="NXJ156" s="628"/>
      <c r="NXK156" s="628"/>
      <c r="NXL156" s="628"/>
      <c r="NXM156" s="627"/>
      <c r="NXN156" s="628"/>
      <c r="NXO156" s="628"/>
      <c r="NXP156" s="628"/>
      <c r="NXQ156" s="628"/>
      <c r="NXR156" s="628"/>
      <c r="NXS156" s="628"/>
      <c r="NXT156" s="628"/>
      <c r="NXU156" s="628"/>
      <c r="NXV156" s="628"/>
      <c r="NXW156" s="628"/>
      <c r="NXX156" s="628"/>
      <c r="NXY156" s="628"/>
      <c r="NXZ156" s="628"/>
      <c r="NYA156" s="628"/>
      <c r="NYB156" s="628"/>
      <c r="NYC156" s="628"/>
      <c r="NYD156" s="628"/>
      <c r="NYE156" s="628"/>
      <c r="NYF156" s="628"/>
      <c r="NYG156" s="628"/>
      <c r="NYH156" s="628"/>
      <c r="NYI156" s="628"/>
      <c r="NYJ156" s="628"/>
      <c r="NYK156" s="628"/>
      <c r="NYL156" s="628"/>
      <c r="NYM156" s="628"/>
      <c r="NYN156" s="628"/>
      <c r="NYO156" s="628"/>
      <c r="NYP156" s="628"/>
      <c r="NYQ156" s="628"/>
      <c r="NYR156" s="627"/>
      <c r="NYS156" s="628"/>
      <c r="NYT156" s="628"/>
      <c r="NYU156" s="628"/>
      <c r="NYV156" s="628"/>
      <c r="NYW156" s="628"/>
      <c r="NYX156" s="628"/>
      <c r="NYY156" s="628"/>
      <c r="NYZ156" s="628"/>
      <c r="NZA156" s="628"/>
      <c r="NZB156" s="628"/>
      <c r="NZC156" s="628"/>
      <c r="NZD156" s="628"/>
      <c r="NZE156" s="628"/>
      <c r="NZF156" s="628"/>
      <c r="NZG156" s="628"/>
      <c r="NZH156" s="628"/>
      <c r="NZI156" s="628"/>
      <c r="NZJ156" s="628"/>
      <c r="NZK156" s="628"/>
      <c r="NZL156" s="628"/>
      <c r="NZM156" s="628"/>
      <c r="NZN156" s="628"/>
      <c r="NZO156" s="628"/>
      <c r="NZP156" s="628"/>
      <c r="NZQ156" s="628"/>
      <c r="NZR156" s="628"/>
      <c r="NZS156" s="628"/>
      <c r="NZT156" s="628"/>
      <c r="NZU156" s="628"/>
      <c r="NZV156" s="628"/>
      <c r="NZW156" s="627"/>
      <c r="NZX156" s="628"/>
      <c r="NZY156" s="628"/>
      <c r="NZZ156" s="628"/>
      <c r="OAA156" s="628"/>
      <c r="OAB156" s="628"/>
      <c r="OAC156" s="628"/>
      <c r="OAD156" s="628"/>
      <c r="OAE156" s="628"/>
      <c r="OAF156" s="628"/>
      <c r="OAG156" s="628"/>
      <c r="OAH156" s="628"/>
      <c r="OAI156" s="628"/>
      <c r="OAJ156" s="628"/>
      <c r="OAK156" s="628"/>
      <c r="OAL156" s="628"/>
      <c r="OAM156" s="628"/>
      <c r="OAN156" s="628"/>
      <c r="OAO156" s="628"/>
      <c r="OAP156" s="628"/>
      <c r="OAQ156" s="628"/>
      <c r="OAR156" s="628"/>
      <c r="OAS156" s="628"/>
      <c r="OAT156" s="628"/>
      <c r="OAU156" s="628"/>
      <c r="OAV156" s="628"/>
      <c r="OAW156" s="628"/>
      <c r="OAX156" s="628"/>
      <c r="OAY156" s="628"/>
      <c r="OAZ156" s="628"/>
      <c r="OBA156" s="628"/>
      <c r="OBB156" s="627"/>
      <c r="OBC156" s="628"/>
      <c r="OBD156" s="628"/>
      <c r="OBE156" s="628"/>
      <c r="OBF156" s="628"/>
      <c r="OBG156" s="628"/>
      <c r="OBH156" s="628"/>
      <c r="OBI156" s="628"/>
      <c r="OBJ156" s="628"/>
      <c r="OBK156" s="628"/>
      <c r="OBL156" s="628"/>
      <c r="OBM156" s="628"/>
      <c r="OBN156" s="628"/>
      <c r="OBO156" s="628"/>
      <c r="OBP156" s="628"/>
      <c r="OBQ156" s="628"/>
      <c r="OBR156" s="628"/>
      <c r="OBS156" s="628"/>
      <c r="OBT156" s="628"/>
      <c r="OBU156" s="628"/>
      <c r="OBV156" s="628"/>
      <c r="OBW156" s="628"/>
      <c r="OBX156" s="628"/>
      <c r="OBY156" s="628"/>
      <c r="OBZ156" s="628"/>
      <c r="OCA156" s="628"/>
      <c r="OCB156" s="628"/>
      <c r="OCC156" s="628"/>
      <c r="OCD156" s="628"/>
      <c r="OCE156" s="628"/>
      <c r="OCF156" s="628"/>
      <c r="OCG156" s="627"/>
      <c r="OCH156" s="628"/>
      <c r="OCI156" s="628"/>
      <c r="OCJ156" s="628"/>
      <c r="OCK156" s="628"/>
      <c r="OCL156" s="628"/>
      <c r="OCM156" s="628"/>
      <c r="OCN156" s="628"/>
      <c r="OCO156" s="628"/>
      <c r="OCP156" s="628"/>
      <c r="OCQ156" s="628"/>
      <c r="OCR156" s="628"/>
      <c r="OCS156" s="628"/>
      <c r="OCT156" s="628"/>
      <c r="OCU156" s="628"/>
      <c r="OCV156" s="628"/>
      <c r="OCW156" s="628"/>
      <c r="OCX156" s="628"/>
      <c r="OCY156" s="628"/>
      <c r="OCZ156" s="628"/>
      <c r="ODA156" s="628"/>
      <c r="ODB156" s="628"/>
      <c r="ODC156" s="628"/>
      <c r="ODD156" s="628"/>
      <c r="ODE156" s="628"/>
      <c r="ODF156" s="628"/>
      <c r="ODG156" s="628"/>
      <c r="ODH156" s="628"/>
      <c r="ODI156" s="628"/>
      <c r="ODJ156" s="628"/>
      <c r="ODK156" s="628"/>
      <c r="ODL156" s="627"/>
      <c r="ODM156" s="628"/>
      <c r="ODN156" s="628"/>
      <c r="ODO156" s="628"/>
      <c r="ODP156" s="628"/>
      <c r="ODQ156" s="628"/>
      <c r="ODR156" s="628"/>
      <c r="ODS156" s="628"/>
      <c r="ODT156" s="628"/>
      <c r="ODU156" s="628"/>
      <c r="ODV156" s="628"/>
      <c r="ODW156" s="628"/>
      <c r="ODX156" s="628"/>
      <c r="ODY156" s="628"/>
      <c r="ODZ156" s="628"/>
      <c r="OEA156" s="628"/>
      <c r="OEB156" s="628"/>
      <c r="OEC156" s="628"/>
      <c r="OED156" s="628"/>
      <c r="OEE156" s="628"/>
      <c r="OEF156" s="628"/>
      <c r="OEG156" s="628"/>
      <c r="OEH156" s="628"/>
      <c r="OEI156" s="628"/>
      <c r="OEJ156" s="628"/>
      <c r="OEK156" s="628"/>
      <c r="OEL156" s="628"/>
      <c r="OEM156" s="628"/>
      <c r="OEN156" s="628"/>
      <c r="OEO156" s="628"/>
      <c r="OEP156" s="628"/>
      <c r="OEQ156" s="627"/>
      <c r="OER156" s="628"/>
      <c r="OES156" s="628"/>
      <c r="OET156" s="628"/>
      <c r="OEU156" s="628"/>
      <c r="OEV156" s="628"/>
      <c r="OEW156" s="628"/>
      <c r="OEX156" s="628"/>
      <c r="OEY156" s="628"/>
      <c r="OEZ156" s="628"/>
      <c r="OFA156" s="628"/>
      <c r="OFB156" s="628"/>
      <c r="OFC156" s="628"/>
      <c r="OFD156" s="628"/>
      <c r="OFE156" s="628"/>
      <c r="OFF156" s="628"/>
      <c r="OFG156" s="628"/>
      <c r="OFH156" s="628"/>
      <c r="OFI156" s="628"/>
      <c r="OFJ156" s="628"/>
      <c r="OFK156" s="628"/>
      <c r="OFL156" s="628"/>
      <c r="OFM156" s="628"/>
      <c r="OFN156" s="628"/>
      <c r="OFO156" s="628"/>
      <c r="OFP156" s="628"/>
      <c r="OFQ156" s="628"/>
      <c r="OFR156" s="628"/>
      <c r="OFS156" s="628"/>
      <c r="OFT156" s="628"/>
      <c r="OFU156" s="628"/>
      <c r="OFV156" s="627"/>
      <c r="OFW156" s="628"/>
      <c r="OFX156" s="628"/>
      <c r="OFY156" s="628"/>
      <c r="OFZ156" s="628"/>
      <c r="OGA156" s="628"/>
      <c r="OGB156" s="628"/>
      <c r="OGC156" s="628"/>
      <c r="OGD156" s="628"/>
      <c r="OGE156" s="628"/>
      <c r="OGF156" s="628"/>
      <c r="OGG156" s="628"/>
      <c r="OGH156" s="628"/>
      <c r="OGI156" s="628"/>
      <c r="OGJ156" s="628"/>
      <c r="OGK156" s="628"/>
      <c r="OGL156" s="628"/>
      <c r="OGM156" s="628"/>
      <c r="OGN156" s="628"/>
      <c r="OGO156" s="628"/>
      <c r="OGP156" s="628"/>
      <c r="OGQ156" s="628"/>
      <c r="OGR156" s="628"/>
      <c r="OGS156" s="628"/>
      <c r="OGT156" s="628"/>
      <c r="OGU156" s="628"/>
      <c r="OGV156" s="628"/>
      <c r="OGW156" s="628"/>
      <c r="OGX156" s="628"/>
      <c r="OGY156" s="628"/>
      <c r="OGZ156" s="628"/>
      <c r="OHA156" s="627"/>
      <c r="OHB156" s="628"/>
      <c r="OHC156" s="628"/>
      <c r="OHD156" s="628"/>
      <c r="OHE156" s="628"/>
      <c r="OHF156" s="628"/>
      <c r="OHG156" s="628"/>
      <c r="OHH156" s="628"/>
      <c r="OHI156" s="628"/>
      <c r="OHJ156" s="628"/>
      <c r="OHK156" s="628"/>
      <c r="OHL156" s="628"/>
      <c r="OHM156" s="628"/>
      <c r="OHN156" s="628"/>
      <c r="OHO156" s="628"/>
      <c r="OHP156" s="628"/>
      <c r="OHQ156" s="628"/>
      <c r="OHR156" s="628"/>
      <c r="OHS156" s="628"/>
      <c r="OHT156" s="628"/>
      <c r="OHU156" s="628"/>
      <c r="OHV156" s="628"/>
      <c r="OHW156" s="628"/>
      <c r="OHX156" s="628"/>
      <c r="OHY156" s="628"/>
      <c r="OHZ156" s="628"/>
      <c r="OIA156" s="628"/>
      <c r="OIB156" s="628"/>
      <c r="OIC156" s="628"/>
      <c r="OID156" s="628"/>
      <c r="OIE156" s="628"/>
      <c r="OIF156" s="627"/>
      <c r="OIG156" s="628"/>
      <c r="OIH156" s="628"/>
      <c r="OII156" s="628"/>
      <c r="OIJ156" s="628"/>
      <c r="OIK156" s="628"/>
      <c r="OIL156" s="628"/>
      <c r="OIM156" s="628"/>
      <c r="OIN156" s="628"/>
      <c r="OIO156" s="628"/>
      <c r="OIP156" s="628"/>
      <c r="OIQ156" s="628"/>
      <c r="OIR156" s="628"/>
      <c r="OIS156" s="628"/>
      <c r="OIT156" s="628"/>
      <c r="OIU156" s="628"/>
      <c r="OIV156" s="628"/>
      <c r="OIW156" s="628"/>
      <c r="OIX156" s="628"/>
      <c r="OIY156" s="628"/>
      <c r="OIZ156" s="628"/>
      <c r="OJA156" s="628"/>
      <c r="OJB156" s="628"/>
      <c r="OJC156" s="628"/>
      <c r="OJD156" s="628"/>
      <c r="OJE156" s="628"/>
      <c r="OJF156" s="628"/>
      <c r="OJG156" s="628"/>
      <c r="OJH156" s="628"/>
      <c r="OJI156" s="628"/>
      <c r="OJJ156" s="628"/>
      <c r="OJK156" s="627"/>
      <c r="OJL156" s="628"/>
      <c r="OJM156" s="628"/>
      <c r="OJN156" s="628"/>
      <c r="OJO156" s="628"/>
      <c r="OJP156" s="628"/>
      <c r="OJQ156" s="628"/>
      <c r="OJR156" s="628"/>
      <c r="OJS156" s="628"/>
      <c r="OJT156" s="628"/>
      <c r="OJU156" s="628"/>
      <c r="OJV156" s="628"/>
      <c r="OJW156" s="628"/>
      <c r="OJX156" s="628"/>
      <c r="OJY156" s="628"/>
      <c r="OJZ156" s="628"/>
      <c r="OKA156" s="628"/>
      <c r="OKB156" s="628"/>
      <c r="OKC156" s="628"/>
      <c r="OKD156" s="628"/>
      <c r="OKE156" s="628"/>
      <c r="OKF156" s="628"/>
      <c r="OKG156" s="628"/>
      <c r="OKH156" s="628"/>
      <c r="OKI156" s="628"/>
      <c r="OKJ156" s="628"/>
      <c r="OKK156" s="628"/>
      <c r="OKL156" s="628"/>
      <c r="OKM156" s="628"/>
      <c r="OKN156" s="628"/>
      <c r="OKO156" s="628"/>
      <c r="OKP156" s="627"/>
      <c r="OKQ156" s="628"/>
      <c r="OKR156" s="628"/>
      <c r="OKS156" s="628"/>
      <c r="OKT156" s="628"/>
      <c r="OKU156" s="628"/>
      <c r="OKV156" s="628"/>
      <c r="OKW156" s="628"/>
      <c r="OKX156" s="628"/>
      <c r="OKY156" s="628"/>
      <c r="OKZ156" s="628"/>
      <c r="OLA156" s="628"/>
      <c r="OLB156" s="628"/>
      <c r="OLC156" s="628"/>
      <c r="OLD156" s="628"/>
      <c r="OLE156" s="628"/>
      <c r="OLF156" s="628"/>
      <c r="OLG156" s="628"/>
      <c r="OLH156" s="628"/>
      <c r="OLI156" s="628"/>
      <c r="OLJ156" s="628"/>
      <c r="OLK156" s="628"/>
      <c r="OLL156" s="628"/>
      <c r="OLM156" s="628"/>
      <c r="OLN156" s="628"/>
      <c r="OLO156" s="628"/>
      <c r="OLP156" s="628"/>
      <c r="OLQ156" s="628"/>
      <c r="OLR156" s="628"/>
      <c r="OLS156" s="628"/>
      <c r="OLT156" s="628"/>
      <c r="OLU156" s="627"/>
      <c r="OLV156" s="628"/>
      <c r="OLW156" s="628"/>
      <c r="OLX156" s="628"/>
      <c r="OLY156" s="628"/>
      <c r="OLZ156" s="628"/>
      <c r="OMA156" s="628"/>
      <c r="OMB156" s="628"/>
      <c r="OMC156" s="628"/>
      <c r="OMD156" s="628"/>
      <c r="OME156" s="628"/>
      <c r="OMF156" s="628"/>
      <c r="OMG156" s="628"/>
      <c r="OMH156" s="628"/>
      <c r="OMI156" s="628"/>
      <c r="OMJ156" s="628"/>
      <c r="OMK156" s="628"/>
      <c r="OML156" s="628"/>
      <c r="OMM156" s="628"/>
      <c r="OMN156" s="628"/>
      <c r="OMO156" s="628"/>
      <c r="OMP156" s="628"/>
      <c r="OMQ156" s="628"/>
      <c r="OMR156" s="628"/>
      <c r="OMS156" s="628"/>
      <c r="OMT156" s="628"/>
      <c r="OMU156" s="628"/>
      <c r="OMV156" s="628"/>
      <c r="OMW156" s="628"/>
      <c r="OMX156" s="628"/>
      <c r="OMY156" s="628"/>
      <c r="OMZ156" s="627"/>
      <c r="ONA156" s="628"/>
      <c r="ONB156" s="628"/>
      <c r="ONC156" s="628"/>
      <c r="OND156" s="628"/>
      <c r="ONE156" s="628"/>
      <c r="ONF156" s="628"/>
      <c r="ONG156" s="628"/>
      <c r="ONH156" s="628"/>
      <c r="ONI156" s="628"/>
      <c r="ONJ156" s="628"/>
      <c r="ONK156" s="628"/>
      <c r="ONL156" s="628"/>
      <c r="ONM156" s="628"/>
      <c r="ONN156" s="628"/>
      <c r="ONO156" s="628"/>
      <c r="ONP156" s="628"/>
      <c r="ONQ156" s="628"/>
      <c r="ONR156" s="628"/>
      <c r="ONS156" s="628"/>
      <c r="ONT156" s="628"/>
      <c r="ONU156" s="628"/>
      <c r="ONV156" s="628"/>
      <c r="ONW156" s="628"/>
      <c r="ONX156" s="628"/>
      <c r="ONY156" s="628"/>
      <c r="ONZ156" s="628"/>
      <c r="OOA156" s="628"/>
      <c r="OOB156" s="628"/>
      <c r="OOC156" s="628"/>
      <c r="OOD156" s="628"/>
      <c r="OOE156" s="627"/>
      <c r="OOF156" s="628"/>
      <c r="OOG156" s="628"/>
      <c r="OOH156" s="628"/>
      <c r="OOI156" s="628"/>
      <c r="OOJ156" s="628"/>
      <c r="OOK156" s="628"/>
      <c r="OOL156" s="628"/>
      <c r="OOM156" s="628"/>
      <c r="OON156" s="628"/>
      <c r="OOO156" s="628"/>
      <c r="OOP156" s="628"/>
      <c r="OOQ156" s="628"/>
      <c r="OOR156" s="628"/>
      <c r="OOS156" s="628"/>
      <c r="OOT156" s="628"/>
      <c r="OOU156" s="628"/>
      <c r="OOV156" s="628"/>
      <c r="OOW156" s="628"/>
      <c r="OOX156" s="628"/>
      <c r="OOY156" s="628"/>
      <c r="OOZ156" s="628"/>
      <c r="OPA156" s="628"/>
      <c r="OPB156" s="628"/>
      <c r="OPC156" s="628"/>
      <c r="OPD156" s="628"/>
      <c r="OPE156" s="628"/>
      <c r="OPF156" s="628"/>
      <c r="OPG156" s="628"/>
      <c r="OPH156" s="628"/>
      <c r="OPI156" s="628"/>
      <c r="OPJ156" s="627"/>
      <c r="OPK156" s="628"/>
      <c r="OPL156" s="628"/>
      <c r="OPM156" s="628"/>
      <c r="OPN156" s="628"/>
      <c r="OPO156" s="628"/>
      <c r="OPP156" s="628"/>
      <c r="OPQ156" s="628"/>
      <c r="OPR156" s="628"/>
      <c r="OPS156" s="628"/>
      <c r="OPT156" s="628"/>
      <c r="OPU156" s="628"/>
      <c r="OPV156" s="628"/>
      <c r="OPW156" s="628"/>
      <c r="OPX156" s="628"/>
      <c r="OPY156" s="628"/>
      <c r="OPZ156" s="628"/>
      <c r="OQA156" s="628"/>
      <c r="OQB156" s="628"/>
      <c r="OQC156" s="628"/>
      <c r="OQD156" s="628"/>
      <c r="OQE156" s="628"/>
      <c r="OQF156" s="628"/>
      <c r="OQG156" s="628"/>
      <c r="OQH156" s="628"/>
      <c r="OQI156" s="628"/>
      <c r="OQJ156" s="628"/>
      <c r="OQK156" s="628"/>
      <c r="OQL156" s="628"/>
      <c r="OQM156" s="628"/>
      <c r="OQN156" s="628"/>
      <c r="OQO156" s="627"/>
      <c r="OQP156" s="628"/>
      <c r="OQQ156" s="628"/>
      <c r="OQR156" s="628"/>
      <c r="OQS156" s="628"/>
      <c r="OQT156" s="628"/>
      <c r="OQU156" s="628"/>
      <c r="OQV156" s="628"/>
      <c r="OQW156" s="628"/>
      <c r="OQX156" s="628"/>
      <c r="OQY156" s="628"/>
      <c r="OQZ156" s="628"/>
      <c r="ORA156" s="628"/>
      <c r="ORB156" s="628"/>
      <c r="ORC156" s="628"/>
      <c r="ORD156" s="628"/>
      <c r="ORE156" s="628"/>
      <c r="ORF156" s="628"/>
      <c r="ORG156" s="628"/>
      <c r="ORH156" s="628"/>
      <c r="ORI156" s="628"/>
      <c r="ORJ156" s="628"/>
      <c r="ORK156" s="628"/>
      <c r="ORL156" s="628"/>
      <c r="ORM156" s="628"/>
      <c r="ORN156" s="628"/>
      <c r="ORO156" s="628"/>
      <c r="ORP156" s="628"/>
      <c r="ORQ156" s="628"/>
      <c r="ORR156" s="628"/>
      <c r="ORS156" s="628"/>
      <c r="ORT156" s="627"/>
      <c r="ORU156" s="628"/>
      <c r="ORV156" s="628"/>
      <c r="ORW156" s="628"/>
      <c r="ORX156" s="628"/>
      <c r="ORY156" s="628"/>
      <c r="ORZ156" s="628"/>
      <c r="OSA156" s="628"/>
      <c r="OSB156" s="628"/>
      <c r="OSC156" s="628"/>
      <c r="OSD156" s="628"/>
      <c r="OSE156" s="628"/>
      <c r="OSF156" s="628"/>
      <c r="OSG156" s="628"/>
      <c r="OSH156" s="628"/>
      <c r="OSI156" s="628"/>
      <c r="OSJ156" s="628"/>
      <c r="OSK156" s="628"/>
      <c r="OSL156" s="628"/>
      <c r="OSM156" s="628"/>
      <c r="OSN156" s="628"/>
      <c r="OSO156" s="628"/>
      <c r="OSP156" s="628"/>
      <c r="OSQ156" s="628"/>
      <c r="OSR156" s="628"/>
      <c r="OSS156" s="628"/>
      <c r="OST156" s="628"/>
      <c r="OSU156" s="628"/>
      <c r="OSV156" s="628"/>
      <c r="OSW156" s="628"/>
      <c r="OSX156" s="628"/>
      <c r="OSY156" s="627"/>
      <c r="OSZ156" s="628"/>
      <c r="OTA156" s="628"/>
      <c r="OTB156" s="628"/>
      <c r="OTC156" s="628"/>
      <c r="OTD156" s="628"/>
      <c r="OTE156" s="628"/>
      <c r="OTF156" s="628"/>
      <c r="OTG156" s="628"/>
      <c r="OTH156" s="628"/>
      <c r="OTI156" s="628"/>
      <c r="OTJ156" s="628"/>
      <c r="OTK156" s="628"/>
      <c r="OTL156" s="628"/>
      <c r="OTM156" s="628"/>
      <c r="OTN156" s="628"/>
      <c r="OTO156" s="628"/>
      <c r="OTP156" s="628"/>
      <c r="OTQ156" s="628"/>
      <c r="OTR156" s="628"/>
      <c r="OTS156" s="628"/>
      <c r="OTT156" s="628"/>
      <c r="OTU156" s="628"/>
      <c r="OTV156" s="628"/>
      <c r="OTW156" s="628"/>
      <c r="OTX156" s="628"/>
      <c r="OTY156" s="628"/>
      <c r="OTZ156" s="628"/>
      <c r="OUA156" s="628"/>
      <c r="OUB156" s="628"/>
      <c r="OUC156" s="628"/>
      <c r="OUD156" s="627"/>
      <c r="OUE156" s="628"/>
      <c r="OUF156" s="628"/>
      <c r="OUG156" s="628"/>
      <c r="OUH156" s="628"/>
      <c r="OUI156" s="628"/>
      <c r="OUJ156" s="628"/>
      <c r="OUK156" s="628"/>
      <c r="OUL156" s="628"/>
      <c r="OUM156" s="628"/>
      <c r="OUN156" s="628"/>
      <c r="OUO156" s="628"/>
      <c r="OUP156" s="628"/>
      <c r="OUQ156" s="628"/>
      <c r="OUR156" s="628"/>
      <c r="OUS156" s="628"/>
      <c r="OUT156" s="628"/>
      <c r="OUU156" s="628"/>
      <c r="OUV156" s="628"/>
      <c r="OUW156" s="628"/>
      <c r="OUX156" s="628"/>
      <c r="OUY156" s="628"/>
      <c r="OUZ156" s="628"/>
      <c r="OVA156" s="628"/>
      <c r="OVB156" s="628"/>
      <c r="OVC156" s="628"/>
      <c r="OVD156" s="628"/>
      <c r="OVE156" s="628"/>
      <c r="OVF156" s="628"/>
      <c r="OVG156" s="628"/>
      <c r="OVH156" s="628"/>
      <c r="OVI156" s="627"/>
      <c r="OVJ156" s="628"/>
      <c r="OVK156" s="628"/>
      <c r="OVL156" s="628"/>
      <c r="OVM156" s="628"/>
      <c r="OVN156" s="628"/>
      <c r="OVO156" s="628"/>
      <c r="OVP156" s="628"/>
      <c r="OVQ156" s="628"/>
      <c r="OVR156" s="628"/>
      <c r="OVS156" s="628"/>
      <c r="OVT156" s="628"/>
      <c r="OVU156" s="628"/>
      <c r="OVV156" s="628"/>
      <c r="OVW156" s="628"/>
      <c r="OVX156" s="628"/>
      <c r="OVY156" s="628"/>
      <c r="OVZ156" s="628"/>
      <c r="OWA156" s="628"/>
      <c r="OWB156" s="628"/>
      <c r="OWC156" s="628"/>
      <c r="OWD156" s="628"/>
      <c r="OWE156" s="628"/>
      <c r="OWF156" s="628"/>
      <c r="OWG156" s="628"/>
      <c r="OWH156" s="628"/>
      <c r="OWI156" s="628"/>
      <c r="OWJ156" s="628"/>
      <c r="OWK156" s="628"/>
      <c r="OWL156" s="628"/>
      <c r="OWM156" s="628"/>
      <c r="OWN156" s="627"/>
      <c r="OWO156" s="628"/>
      <c r="OWP156" s="628"/>
      <c r="OWQ156" s="628"/>
      <c r="OWR156" s="628"/>
      <c r="OWS156" s="628"/>
      <c r="OWT156" s="628"/>
      <c r="OWU156" s="628"/>
      <c r="OWV156" s="628"/>
      <c r="OWW156" s="628"/>
      <c r="OWX156" s="628"/>
      <c r="OWY156" s="628"/>
      <c r="OWZ156" s="628"/>
      <c r="OXA156" s="628"/>
      <c r="OXB156" s="628"/>
      <c r="OXC156" s="628"/>
      <c r="OXD156" s="628"/>
      <c r="OXE156" s="628"/>
      <c r="OXF156" s="628"/>
      <c r="OXG156" s="628"/>
      <c r="OXH156" s="628"/>
      <c r="OXI156" s="628"/>
      <c r="OXJ156" s="628"/>
      <c r="OXK156" s="628"/>
      <c r="OXL156" s="628"/>
      <c r="OXM156" s="628"/>
      <c r="OXN156" s="628"/>
      <c r="OXO156" s="628"/>
      <c r="OXP156" s="628"/>
      <c r="OXQ156" s="628"/>
      <c r="OXR156" s="628"/>
      <c r="OXS156" s="627"/>
      <c r="OXT156" s="628"/>
      <c r="OXU156" s="628"/>
      <c r="OXV156" s="628"/>
      <c r="OXW156" s="628"/>
      <c r="OXX156" s="628"/>
      <c r="OXY156" s="628"/>
      <c r="OXZ156" s="628"/>
      <c r="OYA156" s="628"/>
      <c r="OYB156" s="628"/>
      <c r="OYC156" s="628"/>
      <c r="OYD156" s="628"/>
      <c r="OYE156" s="628"/>
      <c r="OYF156" s="628"/>
      <c r="OYG156" s="628"/>
      <c r="OYH156" s="628"/>
      <c r="OYI156" s="628"/>
      <c r="OYJ156" s="628"/>
      <c r="OYK156" s="628"/>
      <c r="OYL156" s="628"/>
      <c r="OYM156" s="628"/>
      <c r="OYN156" s="628"/>
      <c r="OYO156" s="628"/>
      <c r="OYP156" s="628"/>
      <c r="OYQ156" s="628"/>
      <c r="OYR156" s="628"/>
      <c r="OYS156" s="628"/>
      <c r="OYT156" s="628"/>
      <c r="OYU156" s="628"/>
      <c r="OYV156" s="628"/>
      <c r="OYW156" s="628"/>
      <c r="OYX156" s="627"/>
      <c r="OYY156" s="628"/>
      <c r="OYZ156" s="628"/>
      <c r="OZA156" s="628"/>
      <c r="OZB156" s="628"/>
      <c r="OZC156" s="628"/>
      <c r="OZD156" s="628"/>
      <c r="OZE156" s="628"/>
      <c r="OZF156" s="628"/>
      <c r="OZG156" s="628"/>
      <c r="OZH156" s="628"/>
      <c r="OZI156" s="628"/>
      <c r="OZJ156" s="628"/>
      <c r="OZK156" s="628"/>
      <c r="OZL156" s="628"/>
      <c r="OZM156" s="628"/>
      <c r="OZN156" s="628"/>
      <c r="OZO156" s="628"/>
      <c r="OZP156" s="628"/>
      <c r="OZQ156" s="628"/>
      <c r="OZR156" s="628"/>
      <c r="OZS156" s="628"/>
      <c r="OZT156" s="628"/>
      <c r="OZU156" s="628"/>
      <c r="OZV156" s="628"/>
      <c r="OZW156" s="628"/>
      <c r="OZX156" s="628"/>
      <c r="OZY156" s="628"/>
      <c r="OZZ156" s="628"/>
      <c r="PAA156" s="628"/>
      <c r="PAB156" s="628"/>
      <c r="PAC156" s="627"/>
      <c r="PAD156" s="628"/>
      <c r="PAE156" s="628"/>
      <c r="PAF156" s="628"/>
      <c r="PAG156" s="628"/>
      <c r="PAH156" s="628"/>
      <c r="PAI156" s="628"/>
      <c r="PAJ156" s="628"/>
      <c r="PAK156" s="628"/>
      <c r="PAL156" s="628"/>
      <c r="PAM156" s="628"/>
      <c r="PAN156" s="628"/>
      <c r="PAO156" s="628"/>
      <c r="PAP156" s="628"/>
      <c r="PAQ156" s="628"/>
      <c r="PAR156" s="628"/>
      <c r="PAS156" s="628"/>
      <c r="PAT156" s="628"/>
      <c r="PAU156" s="628"/>
      <c r="PAV156" s="628"/>
      <c r="PAW156" s="628"/>
      <c r="PAX156" s="628"/>
      <c r="PAY156" s="628"/>
      <c r="PAZ156" s="628"/>
      <c r="PBA156" s="628"/>
      <c r="PBB156" s="628"/>
      <c r="PBC156" s="628"/>
      <c r="PBD156" s="628"/>
      <c r="PBE156" s="628"/>
      <c r="PBF156" s="628"/>
      <c r="PBG156" s="628"/>
      <c r="PBH156" s="627"/>
      <c r="PBI156" s="628"/>
      <c r="PBJ156" s="628"/>
      <c r="PBK156" s="628"/>
      <c r="PBL156" s="628"/>
      <c r="PBM156" s="628"/>
      <c r="PBN156" s="628"/>
      <c r="PBO156" s="628"/>
      <c r="PBP156" s="628"/>
      <c r="PBQ156" s="628"/>
      <c r="PBR156" s="628"/>
      <c r="PBS156" s="628"/>
      <c r="PBT156" s="628"/>
      <c r="PBU156" s="628"/>
      <c r="PBV156" s="628"/>
      <c r="PBW156" s="628"/>
      <c r="PBX156" s="628"/>
      <c r="PBY156" s="628"/>
      <c r="PBZ156" s="628"/>
      <c r="PCA156" s="628"/>
      <c r="PCB156" s="628"/>
      <c r="PCC156" s="628"/>
      <c r="PCD156" s="628"/>
      <c r="PCE156" s="628"/>
      <c r="PCF156" s="628"/>
      <c r="PCG156" s="628"/>
      <c r="PCH156" s="628"/>
      <c r="PCI156" s="628"/>
      <c r="PCJ156" s="628"/>
      <c r="PCK156" s="628"/>
      <c r="PCL156" s="628"/>
      <c r="PCM156" s="627"/>
      <c r="PCN156" s="628"/>
      <c r="PCO156" s="628"/>
      <c r="PCP156" s="628"/>
      <c r="PCQ156" s="628"/>
      <c r="PCR156" s="628"/>
      <c r="PCS156" s="628"/>
      <c r="PCT156" s="628"/>
      <c r="PCU156" s="628"/>
      <c r="PCV156" s="628"/>
      <c r="PCW156" s="628"/>
      <c r="PCX156" s="628"/>
      <c r="PCY156" s="628"/>
      <c r="PCZ156" s="628"/>
      <c r="PDA156" s="628"/>
      <c r="PDB156" s="628"/>
      <c r="PDC156" s="628"/>
      <c r="PDD156" s="628"/>
      <c r="PDE156" s="628"/>
      <c r="PDF156" s="628"/>
      <c r="PDG156" s="628"/>
      <c r="PDH156" s="628"/>
      <c r="PDI156" s="628"/>
      <c r="PDJ156" s="628"/>
      <c r="PDK156" s="628"/>
      <c r="PDL156" s="628"/>
      <c r="PDM156" s="628"/>
      <c r="PDN156" s="628"/>
      <c r="PDO156" s="628"/>
      <c r="PDP156" s="628"/>
      <c r="PDQ156" s="628"/>
      <c r="PDR156" s="627"/>
      <c r="PDS156" s="628"/>
      <c r="PDT156" s="628"/>
      <c r="PDU156" s="628"/>
      <c r="PDV156" s="628"/>
      <c r="PDW156" s="628"/>
      <c r="PDX156" s="628"/>
      <c r="PDY156" s="628"/>
      <c r="PDZ156" s="628"/>
      <c r="PEA156" s="628"/>
      <c r="PEB156" s="628"/>
      <c r="PEC156" s="628"/>
      <c r="PED156" s="628"/>
      <c r="PEE156" s="628"/>
      <c r="PEF156" s="628"/>
      <c r="PEG156" s="628"/>
      <c r="PEH156" s="628"/>
      <c r="PEI156" s="628"/>
      <c r="PEJ156" s="628"/>
      <c r="PEK156" s="628"/>
      <c r="PEL156" s="628"/>
      <c r="PEM156" s="628"/>
      <c r="PEN156" s="628"/>
      <c r="PEO156" s="628"/>
      <c r="PEP156" s="628"/>
      <c r="PEQ156" s="628"/>
      <c r="PER156" s="628"/>
      <c r="PES156" s="628"/>
      <c r="PET156" s="628"/>
      <c r="PEU156" s="628"/>
      <c r="PEV156" s="628"/>
      <c r="PEW156" s="627"/>
      <c r="PEX156" s="628"/>
      <c r="PEY156" s="628"/>
      <c r="PEZ156" s="628"/>
      <c r="PFA156" s="628"/>
      <c r="PFB156" s="628"/>
      <c r="PFC156" s="628"/>
      <c r="PFD156" s="628"/>
      <c r="PFE156" s="628"/>
      <c r="PFF156" s="628"/>
      <c r="PFG156" s="628"/>
      <c r="PFH156" s="628"/>
      <c r="PFI156" s="628"/>
      <c r="PFJ156" s="628"/>
      <c r="PFK156" s="628"/>
      <c r="PFL156" s="628"/>
      <c r="PFM156" s="628"/>
      <c r="PFN156" s="628"/>
      <c r="PFO156" s="628"/>
      <c r="PFP156" s="628"/>
      <c r="PFQ156" s="628"/>
      <c r="PFR156" s="628"/>
      <c r="PFS156" s="628"/>
      <c r="PFT156" s="628"/>
      <c r="PFU156" s="628"/>
      <c r="PFV156" s="628"/>
      <c r="PFW156" s="628"/>
      <c r="PFX156" s="628"/>
      <c r="PFY156" s="628"/>
      <c r="PFZ156" s="628"/>
      <c r="PGA156" s="628"/>
      <c r="PGB156" s="627"/>
      <c r="PGC156" s="628"/>
      <c r="PGD156" s="628"/>
      <c r="PGE156" s="628"/>
      <c r="PGF156" s="628"/>
      <c r="PGG156" s="628"/>
      <c r="PGH156" s="628"/>
      <c r="PGI156" s="628"/>
      <c r="PGJ156" s="628"/>
      <c r="PGK156" s="628"/>
      <c r="PGL156" s="628"/>
      <c r="PGM156" s="628"/>
      <c r="PGN156" s="628"/>
      <c r="PGO156" s="628"/>
      <c r="PGP156" s="628"/>
      <c r="PGQ156" s="628"/>
      <c r="PGR156" s="628"/>
      <c r="PGS156" s="628"/>
      <c r="PGT156" s="628"/>
      <c r="PGU156" s="628"/>
      <c r="PGV156" s="628"/>
      <c r="PGW156" s="628"/>
      <c r="PGX156" s="628"/>
      <c r="PGY156" s="628"/>
      <c r="PGZ156" s="628"/>
      <c r="PHA156" s="628"/>
      <c r="PHB156" s="628"/>
      <c r="PHC156" s="628"/>
      <c r="PHD156" s="628"/>
      <c r="PHE156" s="628"/>
      <c r="PHF156" s="628"/>
      <c r="PHG156" s="627"/>
      <c r="PHH156" s="628"/>
      <c r="PHI156" s="628"/>
      <c r="PHJ156" s="628"/>
      <c r="PHK156" s="628"/>
      <c r="PHL156" s="628"/>
      <c r="PHM156" s="628"/>
      <c r="PHN156" s="628"/>
      <c r="PHO156" s="628"/>
      <c r="PHP156" s="628"/>
      <c r="PHQ156" s="628"/>
      <c r="PHR156" s="628"/>
      <c r="PHS156" s="628"/>
      <c r="PHT156" s="628"/>
      <c r="PHU156" s="628"/>
      <c r="PHV156" s="628"/>
      <c r="PHW156" s="628"/>
      <c r="PHX156" s="628"/>
      <c r="PHY156" s="628"/>
      <c r="PHZ156" s="628"/>
      <c r="PIA156" s="628"/>
      <c r="PIB156" s="628"/>
      <c r="PIC156" s="628"/>
      <c r="PID156" s="628"/>
      <c r="PIE156" s="628"/>
      <c r="PIF156" s="628"/>
      <c r="PIG156" s="628"/>
      <c r="PIH156" s="628"/>
      <c r="PII156" s="628"/>
      <c r="PIJ156" s="628"/>
      <c r="PIK156" s="628"/>
      <c r="PIL156" s="627"/>
      <c r="PIM156" s="628"/>
      <c r="PIN156" s="628"/>
      <c r="PIO156" s="628"/>
      <c r="PIP156" s="628"/>
      <c r="PIQ156" s="628"/>
      <c r="PIR156" s="628"/>
      <c r="PIS156" s="628"/>
      <c r="PIT156" s="628"/>
      <c r="PIU156" s="628"/>
      <c r="PIV156" s="628"/>
      <c r="PIW156" s="628"/>
      <c r="PIX156" s="628"/>
      <c r="PIY156" s="628"/>
      <c r="PIZ156" s="628"/>
      <c r="PJA156" s="628"/>
      <c r="PJB156" s="628"/>
      <c r="PJC156" s="628"/>
      <c r="PJD156" s="628"/>
      <c r="PJE156" s="628"/>
      <c r="PJF156" s="628"/>
      <c r="PJG156" s="628"/>
      <c r="PJH156" s="628"/>
      <c r="PJI156" s="628"/>
      <c r="PJJ156" s="628"/>
      <c r="PJK156" s="628"/>
      <c r="PJL156" s="628"/>
      <c r="PJM156" s="628"/>
      <c r="PJN156" s="628"/>
      <c r="PJO156" s="628"/>
      <c r="PJP156" s="628"/>
      <c r="PJQ156" s="627"/>
      <c r="PJR156" s="628"/>
      <c r="PJS156" s="628"/>
      <c r="PJT156" s="628"/>
      <c r="PJU156" s="628"/>
      <c r="PJV156" s="628"/>
      <c r="PJW156" s="628"/>
      <c r="PJX156" s="628"/>
      <c r="PJY156" s="628"/>
      <c r="PJZ156" s="628"/>
      <c r="PKA156" s="628"/>
      <c r="PKB156" s="628"/>
      <c r="PKC156" s="628"/>
      <c r="PKD156" s="628"/>
      <c r="PKE156" s="628"/>
      <c r="PKF156" s="628"/>
      <c r="PKG156" s="628"/>
      <c r="PKH156" s="628"/>
      <c r="PKI156" s="628"/>
      <c r="PKJ156" s="628"/>
      <c r="PKK156" s="628"/>
      <c r="PKL156" s="628"/>
      <c r="PKM156" s="628"/>
      <c r="PKN156" s="628"/>
      <c r="PKO156" s="628"/>
      <c r="PKP156" s="628"/>
      <c r="PKQ156" s="628"/>
      <c r="PKR156" s="628"/>
      <c r="PKS156" s="628"/>
      <c r="PKT156" s="628"/>
      <c r="PKU156" s="628"/>
      <c r="PKV156" s="627"/>
      <c r="PKW156" s="628"/>
      <c r="PKX156" s="628"/>
      <c r="PKY156" s="628"/>
      <c r="PKZ156" s="628"/>
      <c r="PLA156" s="628"/>
      <c r="PLB156" s="628"/>
      <c r="PLC156" s="628"/>
      <c r="PLD156" s="628"/>
      <c r="PLE156" s="628"/>
      <c r="PLF156" s="628"/>
      <c r="PLG156" s="628"/>
      <c r="PLH156" s="628"/>
      <c r="PLI156" s="628"/>
      <c r="PLJ156" s="628"/>
      <c r="PLK156" s="628"/>
      <c r="PLL156" s="628"/>
      <c r="PLM156" s="628"/>
      <c r="PLN156" s="628"/>
      <c r="PLO156" s="628"/>
      <c r="PLP156" s="628"/>
      <c r="PLQ156" s="628"/>
      <c r="PLR156" s="628"/>
      <c r="PLS156" s="628"/>
      <c r="PLT156" s="628"/>
      <c r="PLU156" s="628"/>
      <c r="PLV156" s="628"/>
      <c r="PLW156" s="628"/>
      <c r="PLX156" s="628"/>
      <c r="PLY156" s="628"/>
      <c r="PLZ156" s="628"/>
      <c r="PMA156" s="627"/>
      <c r="PMB156" s="628"/>
      <c r="PMC156" s="628"/>
      <c r="PMD156" s="628"/>
      <c r="PME156" s="628"/>
      <c r="PMF156" s="628"/>
      <c r="PMG156" s="628"/>
      <c r="PMH156" s="628"/>
      <c r="PMI156" s="628"/>
      <c r="PMJ156" s="628"/>
      <c r="PMK156" s="628"/>
      <c r="PML156" s="628"/>
      <c r="PMM156" s="628"/>
      <c r="PMN156" s="628"/>
      <c r="PMO156" s="628"/>
      <c r="PMP156" s="628"/>
      <c r="PMQ156" s="628"/>
      <c r="PMR156" s="628"/>
      <c r="PMS156" s="628"/>
      <c r="PMT156" s="628"/>
      <c r="PMU156" s="628"/>
      <c r="PMV156" s="628"/>
      <c r="PMW156" s="628"/>
      <c r="PMX156" s="628"/>
      <c r="PMY156" s="628"/>
      <c r="PMZ156" s="628"/>
      <c r="PNA156" s="628"/>
      <c r="PNB156" s="628"/>
      <c r="PNC156" s="628"/>
      <c r="PND156" s="628"/>
      <c r="PNE156" s="628"/>
      <c r="PNF156" s="627"/>
      <c r="PNG156" s="628"/>
      <c r="PNH156" s="628"/>
      <c r="PNI156" s="628"/>
      <c r="PNJ156" s="628"/>
      <c r="PNK156" s="628"/>
      <c r="PNL156" s="628"/>
      <c r="PNM156" s="628"/>
      <c r="PNN156" s="628"/>
      <c r="PNO156" s="628"/>
      <c r="PNP156" s="628"/>
      <c r="PNQ156" s="628"/>
      <c r="PNR156" s="628"/>
      <c r="PNS156" s="628"/>
      <c r="PNT156" s="628"/>
      <c r="PNU156" s="628"/>
      <c r="PNV156" s="628"/>
      <c r="PNW156" s="628"/>
      <c r="PNX156" s="628"/>
      <c r="PNY156" s="628"/>
      <c r="PNZ156" s="628"/>
      <c r="POA156" s="628"/>
      <c r="POB156" s="628"/>
      <c r="POC156" s="628"/>
      <c r="POD156" s="628"/>
      <c r="POE156" s="628"/>
      <c r="POF156" s="628"/>
      <c r="POG156" s="628"/>
      <c r="POH156" s="628"/>
      <c r="POI156" s="628"/>
      <c r="POJ156" s="628"/>
      <c r="POK156" s="627"/>
      <c r="POL156" s="628"/>
      <c r="POM156" s="628"/>
      <c r="PON156" s="628"/>
      <c r="POO156" s="628"/>
      <c r="POP156" s="628"/>
      <c r="POQ156" s="628"/>
      <c r="POR156" s="628"/>
      <c r="POS156" s="628"/>
      <c r="POT156" s="628"/>
      <c r="POU156" s="628"/>
      <c r="POV156" s="628"/>
      <c r="POW156" s="628"/>
      <c r="POX156" s="628"/>
      <c r="POY156" s="628"/>
      <c r="POZ156" s="628"/>
      <c r="PPA156" s="628"/>
      <c r="PPB156" s="628"/>
      <c r="PPC156" s="628"/>
      <c r="PPD156" s="628"/>
      <c r="PPE156" s="628"/>
      <c r="PPF156" s="628"/>
      <c r="PPG156" s="628"/>
      <c r="PPH156" s="628"/>
      <c r="PPI156" s="628"/>
      <c r="PPJ156" s="628"/>
      <c r="PPK156" s="628"/>
      <c r="PPL156" s="628"/>
      <c r="PPM156" s="628"/>
      <c r="PPN156" s="628"/>
      <c r="PPO156" s="628"/>
      <c r="PPP156" s="627"/>
      <c r="PPQ156" s="628"/>
      <c r="PPR156" s="628"/>
      <c r="PPS156" s="628"/>
      <c r="PPT156" s="628"/>
      <c r="PPU156" s="628"/>
      <c r="PPV156" s="628"/>
      <c r="PPW156" s="628"/>
      <c r="PPX156" s="628"/>
      <c r="PPY156" s="628"/>
      <c r="PPZ156" s="628"/>
      <c r="PQA156" s="628"/>
      <c r="PQB156" s="628"/>
      <c r="PQC156" s="628"/>
      <c r="PQD156" s="628"/>
      <c r="PQE156" s="628"/>
      <c r="PQF156" s="628"/>
      <c r="PQG156" s="628"/>
      <c r="PQH156" s="628"/>
      <c r="PQI156" s="628"/>
      <c r="PQJ156" s="628"/>
      <c r="PQK156" s="628"/>
      <c r="PQL156" s="628"/>
      <c r="PQM156" s="628"/>
      <c r="PQN156" s="628"/>
      <c r="PQO156" s="628"/>
      <c r="PQP156" s="628"/>
      <c r="PQQ156" s="628"/>
      <c r="PQR156" s="628"/>
      <c r="PQS156" s="628"/>
      <c r="PQT156" s="628"/>
      <c r="PQU156" s="627"/>
      <c r="PQV156" s="628"/>
      <c r="PQW156" s="628"/>
      <c r="PQX156" s="628"/>
      <c r="PQY156" s="628"/>
      <c r="PQZ156" s="628"/>
      <c r="PRA156" s="628"/>
      <c r="PRB156" s="628"/>
      <c r="PRC156" s="628"/>
      <c r="PRD156" s="628"/>
      <c r="PRE156" s="628"/>
      <c r="PRF156" s="628"/>
      <c r="PRG156" s="628"/>
      <c r="PRH156" s="628"/>
      <c r="PRI156" s="628"/>
      <c r="PRJ156" s="628"/>
      <c r="PRK156" s="628"/>
      <c r="PRL156" s="628"/>
      <c r="PRM156" s="628"/>
      <c r="PRN156" s="628"/>
      <c r="PRO156" s="628"/>
      <c r="PRP156" s="628"/>
      <c r="PRQ156" s="628"/>
      <c r="PRR156" s="628"/>
      <c r="PRS156" s="628"/>
      <c r="PRT156" s="628"/>
      <c r="PRU156" s="628"/>
      <c r="PRV156" s="628"/>
      <c r="PRW156" s="628"/>
      <c r="PRX156" s="628"/>
      <c r="PRY156" s="628"/>
      <c r="PRZ156" s="627"/>
      <c r="PSA156" s="628"/>
      <c r="PSB156" s="628"/>
      <c r="PSC156" s="628"/>
      <c r="PSD156" s="628"/>
      <c r="PSE156" s="628"/>
      <c r="PSF156" s="628"/>
      <c r="PSG156" s="628"/>
      <c r="PSH156" s="628"/>
      <c r="PSI156" s="628"/>
      <c r="PSJ156" s="628"/>
      <c r="PSK156" s="628"/>
      <c r="PSL156" s="628"/>
      <c r="PSM156" s="628"/>
      <c r="PSN156" s="628"/>
      <c r="PSO156" s="628"/>
      <c r="PSP156" s="628"/>
      <c r="PSQ156" s="628"/>
      <c r="PSR156" s="628"/>
      <c r="PSS156" s="628"/>
      <c r="PST156" s="628"/>
      <c r="PSU156" s="628"/>
      <c r="PSV156" s="628"/>
      <c r="PSW156" s="628"/>
      <c r="PSX156" s="628"/>
      <c r="PSY156" s="628"/>
      <c r="PSZ156" s="628"/>
      <c r="PTA156" s="628"/>
      <c r="PTB156" s="628"/>
      <c r="PTC156" s="628"/>
      <c r="PTD156" s="628"/>
      <c r="PTE156" s="627"/>
      <c r="PTF156" s="628"/>
      <c r="PTG156" s="628"/>
      <c r="PTH156" s="628"/>
      <c r="PTI156" s="628"/>
      <c r="PTJ156" s="628"/>
      <c r="PTK156" s="628"/>
      <c r="PTL156" s="628"/>
      <c r="PTM156" s="628"/>
      <c r="PTN156" s="628"/>
      <c r="PTO156" s="628"/>
      <c r="PTP156" s="628"/>
      <c r="PTQ156" s="628"/>
      <c r="PTR156" s="628"/>
      <c r="PTS156" s="628"/>
      <c r="PTT156" s="628"/>
      <c r="PTU156" s="628"/>
      <c r="PTV156" s="628"/>
      <c r="PTW156" s="628"/>
      <c r="PTX156" s="628"/>
      <c r="PTY156" s="628"/>
      <c r="PTZ156" s="628"/>
      <c r="PUA156" s="628"/>
      <c r="PUB156" s="628"/>
      <c r="PUC156" s="628"/>
      <c r="PUD156" s="628"/>
      <c r="PUE156" s="628"/>
      <c r="PUF156" s="628"/>
      <c r="PUG156" s="628"/>
      <c r="PUH156" s="628"/>
      <c r="PUI156" s="628"/>
      <c r="PUJ156" s="627"/>
      <c r="PUK156" s="628"/>
      <c r="PUL156" s="628"/>
      <c r="PUM156" s="628"/>
      <c r="PUN156" s="628"/>
      <c r="PUO156" s="628"/>
      <c r="PUP156" s="628"/>
      <c r="PUQ156" s="628"/>
      <c r="PUR156" s="628"/>
      <c r="PUS156" s="628"/>
      <c r="PUT156" s="628"/>
      <c r="PUU156" s="628"/>
      <c r="PUV156" s="628"/>
      <c r="PUW156" s="628"/>
      <c r="PUX156" s="628"/>
      <c r="PUY156" s="628"/>
      <c r="PUZ156" s="628"/>
      <c r="PVA156" s="628"/>
      <c r="PVB156" s="628"/>
      <c r="PVC156" s="628"/>
      <c r="PVD156" s="628"/>
      <c r="PVE156" s="628"/>
      <c r="PVF156" s="628"/>
      <c r="PVG156" s="628"/>
      <c r="PVH156" s="628"/>
      <c r="PVI156" s="628"/>
      <c r="PVJ156" s="628"/>
      <c r="PVK156" s="628"/>
      <c r="PVL156" s="628"/>
      <c r="PVM156" s="628"/>
      <c r="PVN156" s="628"/>
      <c r="PVO156" s="627"/>
      <c r="PVP156" s="628"/>
      <c r="PVQ156" s="628"/>
      <c r="PVR156" s="628"/>
      <c r="PVS156" s="628"/>
      <c r="PVT156" s="628"/>
      <c r="PVU156" s="628"/>
      <c r="PVV156" s="628"/>
      <c r="PVW156" s="628"/>
      <c r="PVX156" s="628"/>
      <c r="PVY156" s="628"/>
      <c r="PVZ156" s="628"/>
      <c r="PWA156" s="628"/>
      <c r="PWB156" s="628"/>
      <c r="PWC156" s="628"/>
      <c r="PWD156" s="628"/>
      <c r="PWE156" s="628"/>
      <c r="PWF156" s="628"/>
      <c r="PWG156" s="628"/>
      <c r="PWH156" s="628"/>
      <c r="PWI156" s="628"/>
      <c r="PWJ156" s="628"/>
      <c r="PWK156" s="628"/>
      <c r="PWL156" s="628"/>
      <c r="PWM156" s="628"/>
      <c r="PWN156" s="628"/>
      <c r="PWO156" s="628"/>
      <c r="PWP156" s="628"/>
      <c r="PWQ156" s="628"/>
      <c r="PWR156" s="628"/>
      <c r="PWS156" s="628"/>
      <c r="PWT156" s="627"/>
      <c r="PWU156" s="628"/>
      <c r="PWV156" s="628"/>
      <c r="PWW156" s="628"/>
      <c r="PWX156" s="628"/>
      <c r="PWY156" s="628"/>
      <c r="PWZ156" s="628"/>
      <c r="PXA156" s="628"/>
      <c r="PXB156" s="628"/>
      <c r="PXC156" s="628"/>
      <c r="PXD156" s="628"/>
      <c r="PXE156" s="628"/>
      <c r="PXF156" s="628"/>
      <c r="PXG156" s="628"/>
      <c r="PXH156" s="628"/>
      <c r="PXI156" s="628"/>
      <c r="PXJ156" s="628"/>
      <c r="PXK156" s="628"/>
      <c r="PXL156" s="628"/>
      <c r="PXM156" s="628"/>
      <c r="PXN156" s="628"/>
      <c r="PXO156" s="628"/>
      <c r="PXP156" s="628"/>
      <c r="PXQ156" s="628"/>
      <c r="PXR156" s="628"/>
      <c r="PXS156" s="628"/>
      <c r="PXT156" s="628"/>
      <c r="PXU156" s="628"/>
      <c r="PXV156" s="628"/>
      <c r="PXW156" s="628"/>
      <c r="PXX156" s="628"/>
      <c r="PXY156" s="627"/>
      <c r="PXZ156" s="628"/>
      <c r="PYA156" s="628"/>
      <c r="PYB156" s="628"/>
      <c r="PYC156" s="628"/>
      <c r="PYD156" s="628"/>
      <c r="PYE156" s="628"/>
      <c r="PYF156" s="628"/>
      <c r="PYG156" s="628"/>
      <c r="PYH156" s="628"/>
      <c r="PYI156" s="628"/>
      <c r="PYJ156" s="628"/>
      <c r="PYK156" s="628"/>
      <c r="PYL156" s="628"/>
      <c r="PYM156" s="628"/>
      <c r="PYN156" s="628"/>
      <c r="PYO156" s="628"/>
      <c r="PYP156" s="628"/>
      <c r="PYQ156" s="628"/>
      <c r="PYR156" s="628"/>
      <c r="PYS156" s="628"/>
      <c r="PYT156" s="628"/>
      <c r="PYU156" s="628"/>
      <c r="PYV156" s="628"/>
      <c r="PYW156" s="628"/>
      <c r="PYX156" s="628"/>
      <c r="PYY156" s="628"/>
      <c r="PYZ156" s="628"/>
      <c r="PZA156" s="628"/>
      <c r="PZB156" s="628"/>
      <c r="PZC156" s="628"/>
      <c r="PZD156" s="627"/>
      <c r="PZE156" s="628"/>
      <c r="PZF156" s="628"/>
      <c r="PZG156" s="628"/>
      <c r="PZH156" s="628"/>
      <c r="PZI156" s="628"/>
      <c r="PZJ156" s="628"/>
      <c r="PZK156" s="628"/>
      <c r="PZL156" s="628"/>
      <c r="PZM156" s="628"/>
      <c r="PZN156" s="628"/>
      <c r="PZO156" s="628"/>
      <c r="PZP156" s="628"/>
      <c r="PZQ156" s="628"/>
      <c r="PZR156" s="628"/>
      <c r="PZS156" s="628"/>
      <c r="PZT156" s="628"/>
      <c r="PZU156" s="628"/>
      <c r="PZV156" s="628"/>
      <c r="PZW156" s="628"/>
      <c r="PZX156" s="628"/>
      <c r="PZY156" s="628"/>
      <c r="PZZ156" s="628"/>
      <c r="QAA156" s="628"/>
      <c r="QAB156" s="628"/>
      <c r="QAC156" s="628"/>
      <c r="QAD156" s="628"/>
      <c r="QAE156" s="628"/>
      <c r="QAF156" s="628"/>
      <c r="QAG156" s="628"/>
      <c r="QAH156" s="628"/>
      <c r="QAI156" s="627"/>
      <c r="QAJ156" s="628"/>
      <c r="QAK156" s="628"/>
      <c r="QAL156" s="628"/>
      <c r="QAM156" s="628"/>
      <c r="QAN156" s="628"/>
      <c r="QAO156" s="628"/>
      <c r="QAP156" s="628"/>
      <c r="QAQ156" s="628"/>
      <c r="QAR156" s="628"/>
      <c r="QAS156" s="628"/>
      <c r="QAT156" s="628"/>
      <c r="QAU156" s="628"/>
      <c r="QAV156" s="628"/>
      <c r="QAW156" s="628"/>
      <c r="QAX156" s="628"/>
      <c r="QAY156" s="628"/>
      <c r="QAZ156" s="628"/>
      <c r="QBA156" s="628"/>
      <c r="QBB156" s="628"/>
      <c r="QBC156" s="628"/>
      <c r="QBD156" s="628"/>
      <c r="QBE156" s="628"/>
      <c r="QBF156" s="628"/>
      <c r="QBG156" s="628"/>
      <c r="QBH156" s="628"/>
      <c r="QBI156" s="628"/>
      <c r="QBJ156" s="628"/>
      <c r="QBK156" s="628"/>
      <c r="QBL156" s="628"/>
      <c r="QBM156" s="628"/>
      <c r="QBN156" s="627"/>
      <c r="QBO156" s="628"/>
      <c r="QBP156" s="628"/>
      <c r="QBQ156" s="628"/>
      <c r="QBR156" s="628"/>
      <c r="QBS156" s="628"/>
      <c r="QBT156" s="628"/>
      <c r="QBU156" s="628"/>
      <c r="QBV156" s="628"/>
      <c r="QBW156" s="628"/>
      <c r="QBX156" s="628"/>
      <c r="QBY156" s="628"/>
      <c r="QBZ156" s="628"/>
      <c r="QCA156" s="628"/>
      <c r="QCB156" s="628"/>
      <c r="QCC156" s="628"/>
      <c r="QCD156" s="628"/>
      <c r="QCE156" s="628"/>
      <c r="QCF156" s="628"/>
      <c r="QCG156" s="628"/>
      <c r="QCH156" s="628"/>
      <c r="QCI156" s="628"/>
      <c r="QCJ156" s="628"/>
      <c r="QCK156" s="628"/>
      <c r="QCL156" s="628"/>
      <c r="QCM156" s="628"/>
      <c r="QCN156" s="628"/>
      <c r="QCO156" s="628"/>
      <c r="QCP156" s="628"/>
      <c r="QCQ156" s="628"/>
      <c r="QCR156" s="628"/>
      <c r="QCS156" s="627"/>
      <c r="QCT156" s="628"/>
      <c r="QCU156" s="628"/>
      <c r="QCV156" s="628"/>
      <c r="QCW156" s="628"/>
      <c r="QCX156" s="628"/>
      <c r="QCY156" s="628"/>
      <c r="QCZ156" s="628"/>
      <c r="QDA156" s="628"/>
      <c r="QDB156" s="628"/>
      <c r="QDC156" s="628"/>
      <c r="QDD156" s="628"/>
      <c r="QDE156" s="628"/>
      <c r="QDF156" s="628"/>
      <c r="QDG156" s="628"/>
      <c r="QDH156" s="628"/>
      <c r="QDI156" s="628"/>
      <c r="QDJ156" s="628"/>
      <c r="QDK156" s="628"/>
      <c r="QDL156" s="628"/>
      <c r="QDM156" s="628"/>
      <c r="QDN156" s="628"/>
      <c r="QDO156" s="628"/>
      <c r="QDP156" s="628"/>
      <c r="QDQ156" s="628"/>
      <c r="QDR156" s="628"/>
      <c r="QDS156" s="628"/>
      <c r="QDT156" s="628"/>
      <c r="QDU156" s="628"/>
      <c r="QDV156" s="628"/>
      <c r="QDW156" s="628"/>
      <c r="QDX156" s="627"/>
      <c r="QDY156" s="628"/>
      <c r="QDZ156" s="628"/>
      <c r="QEA156" s="628"/>
      <c r="QEB156" s="628"/>
      <c r="QEC156" s="628"/>
      <c r="QED156" s="628"/>
      <c r="QEE156" s="628"/>
      <c r="QEF156" s="628"/>
      <c r="QEG156" s="628"/>
      <c r="QEH156" s="628"/>
      <c r="QEI156" s="628"/>
      <c r="QEJ156" s="628"/>
      <c r="QEK156" s="628"/>
      <c r="QEL156" s="628"/>
      <c r="QEM156" s="628"/>
      <c r="QEN156" s="628"/>
      <c r="QEO156" s="628"/>
      <c r="QEP156" s="628"/>
      <c r="QEQ156" s="628"/>
      <c r="QER156" s="628"/>
      <c r="QES156" s="628"/>
      <c r="QET156" s="628"/>
      <c r="QEU156" s="628"/>
      <c r="QEV156" s="628"/>
      <c r="QEW156" s="628"/>
      <c r="QEX156" s="628"/>
      <c r="QEY156" s="628"/>
      <c r="QEZ156" s="628"/>
      <c r="QFA156" s="628"/>
      <c r="QFB156" s="628"/>
      <c r="QFC156" s="627"/>
      <c r="QFD156" s="628"/>
      <c r="QFE156" s="628"/>
      <c r="QFF156" s="628"/>
      <c r="QFG156" s="628"/>
      <c r="QFH156" s="628"/>
      <c r="QFI156" s="628"/>
      <c r="QFJ156" s="628"/>
      <c r="QFK156" s="628"/>
      <c r="QFL156" s="628"/>
      <c r="QFM156" s="628"/>
      <c r="QFN156" s="628"/>
      <c r="QFO156" s="628"/>
      <c r="QFP156" s="628"/>
      <c r="QFQ156" s="628"/>
      <c r="QFR156" s="628"/>
      <c r="QFS156" s="628"/>
      <c r="QFT156" s="628"/>
      <c r="QFU156" s="628"/>
      <c r="QFV156" s="628"/>
      <c r="QFW156" s="628"/>
      <c r="QFX156" s="628"/>
      <c r="QFY156" s="628"/>
      <c r="QFZ156" s="628"/>
      <c r="QGA156" s="628"/>
      <c r="QGB156" s="628"/>
      <c r="QGC156" s="628"/>
      <c r="QGD156" s="628"/>
      <c r="QGE156" s="628"/>
      <c r="QGF156" s="628"/>
      <c r="QGG156" s="628"/>
      <c r="QGH156" s="627"/>
      <c r="QGI156" s="628"/>
      <c r="QGJ156" s="628"/>
      <c r="QGK156" s="628"/>
      <c r="QGL156" s="628"/>
      <c r="QGM156" s="628"/>
      <c r="QGN156" s="628"/>
      <c r="QGO156" s="628"/>
      <c r="QGP156" s="628"/>
      <c r="QGQ156" s="628"/>
      <c r="QGR156" s="628"/>
      <c r="QGS156" s="628"/>
      <c r="QGT156" s="628"/>
      <c r="QGU156" s="628"/>
      <c r="QGV156" s="628"/>
      <c r="QGW156" s="628"/>
      <c r="QGX156" s="628"/>
      <c r="QGY156" s="628"/>
      <c r="QGZ156" s="628"/>
      <c r="QHA156" s="628"/>
      <c r="QHB156" s="628"/>
      <c r="QHC156" s="628"/>
      <c r="QHD156" s="628"/>
      <c r="QHE156" s="628"/>
      <c r="QHF156" s="628"/>
      <c r="QHG156" s="628"/>
      <c r="QHH156" s="628"/>
      <c r="QHI156" s="628"/>
      <c r="QHJ156" s="628"/>
      <c r="QHK156" s="628"/>
      <c r="QHL156" s="628"/>
      <c r="QHM156" s="627"/>
      <c r="QHN156" s="628"/>
      <c r="QHO156" s="628"/>
      <c r="QHP156" s="628"/>
      <c r="QHQ156" s="628"/>
      <c r="QHR156" s="628"/>
      <c r="QHS156" s="628"/>
      <c r="QHT156" s="628"/>
      <c r="QHU156" s="628"/>
      <c r="QHV156" s="628"/>
      <c r="QHW156" s="628"/>
      <c r="QHX156" s="628"/>
      <c r="QHY156" s="628"/>
      <c r="QHZ156" s="628"/>
      <c r="QIA156" s="628"/>
      <c r="QIB156" s="628"/>
      <c r="QIC156" s="628"/>
      <c r="QID156" s="628"/>
      <c r="QIE156" s="628"/>
      <c r="QIF156" s="628"/>
      <c r="QIG156" s="628"/>
      <c r="QIH156" s="628"/>
      <c r="QII156" s="628"/>
      <c r="QIJ156" s="628"/>
      <c r="QIK156" s="628"/>
      <c r="QIL156" s="628"/>
      <c r="QIM156" s="628"/>
      <c r="QIN156" s="628"/>
      <c r="QIO156" s="628"/>
      <c r="QIP156" s="628"/>
      <c r="QIQ156" s="628"/>
      <c r="QIR156" s="627"/>
      <c r="QIS156" s="628"/>
      <c r="QIT156" s="628"/>
      <c r="QIU156" s="628"/>
      <c r="QIV156" s="628"/>
      <c r="QIW156" s="628"/>
      <c r="QIX156" s="628"/>
      <c r="QIY156" s="628"/>
      <c r="QIZ156" s="628"/>
      <c r="QJA156" s="628"/>
      <c r="QJB156" s="628"/>
      <c r="QJC156" s="628"/>
      <c r="QJD156" s="628"/>
      <c r="QJE156" s="628"/>
      <c r="QJF156" s="628"/>
      <c r="QJG156" s="628"/>
      <c r="QJH156" s="628"/>
      <c r="QJI156" s="628"/>
      <c r="QJJ156" s="628"/>
      <c r="QJK156" s="628"/>
      <c r="QJL156" s="628"/>
      <c r="QJM156" s="628"/>
      <c r="QJN156" s="628"/>
      <c r="QJO156" s="628"/>
      <c r="QJP156" s="628"/>
      <c r="QJQ156" s="628"/>
      <c r="QJR156" s="628"/>
      <c r="QJS156" s="628"/>
      <c r="QJT156" s="628"/>
      <c r="QJU156" s="628"/>
      <c r="QJV156" s="628"/>
      <c r="QJW156" s="627"/>
      <c r="QJX156" s="628"/>
      <c r="QJY156" s="628"/>
      <c r="QJZ156" s="628"/>
      <c r="QKA156" s="628"/>
      <c r="QKB156" s="628"/>
      <c r="QKC156" s="628"/>
      <c r="QKD156" s="628"/>
      <c r="QKE156" s="628"/>
      <c r="QKF156" s="628"/>
      <c r="QKG156" s="628"/>
      <c r="QKH156" s="628"/>
      <c r="QKI156" s="628"/>
      <c r="QKJ156" s="628"/>
      <c r="QKK156" s="628"/>
      <c r="QKL156" s="628"/>
      <c r="QKM156" s="628"/>
      <c r="QKN156" s="628"/>
      <c r="QKO156" s="628"/>
      <c r="QKP156" s="628"/>
      <c r="QKQ156" s="628"/>
      <c r="QKR156" s="628"/>
      <c r="QKS156" s="628"/>
      <c r="QKT156" s="628"/>
      <c r="QKU156" s="628"/>
      <c r="QKV156" s="628"/>
      <c r="QKW156" s="628"/>
      <c r="QKX156" s="628"/>
      <c r="QKY156" s="628"/>
      <c r="QKZ156" s="628"/>
      <c r="QLA156" s="628"/>
      <c r="QLB156" s="627"/>
      <c r="QLC156" s="628"/>
      <c r="QLD156" s="628"/>
      <c r="QLE156" s="628"/>
      <c r="QLF156" s="628"/>
      <c r="QLG156" s="628"/>
      <c r="QLH156" s="628"/>
      <c r="QLI156" s="628"/>
      <c r="QLJ156" s="628"/>
      <c r="QLK156" s="628"/>
      <c r="QLL156" s="628"/>
      <c r="QLM156" s="628"/>
      <c r="QLN156" s="628"/>
      <c r="QLO156" s="628"/>
      <c r="QLP156" s="628"/>
      <c r="QLQ156" s="628"/>
      <c r="QLR156" s="628"/>
      <c r="QLS156" s="628"/>
      <c r="QLT156" s="628"/>
      <c r="QLU156" s="628"/>
      <c r="QLV156" s="628"/>
      <c r="QLW156" s="628"/>
      <c r="QLX156" s="628"/>
      <c r="QLY156" s="628"/>
      <c r="QLZ156" s="628"/>
      <c r="QMA156" s="628"/>
      <c r="QMB156" s="628"/>
      <c r="QMC156" s="628"/>
      <c r="QMD156" s="628"/>
      <c r="QME156" s="628"/>
      <c r="QMF156" s="628"/>
      <c r="QMG156" s="627"/>
      <c r="QMH156" s="628"/>
      <c r="QMI156" s="628"/>
      <c r="QMJ156" s="628"/>
      <c r="QMK156" s="628"/>
      <c r="QML156" s="628"/>
      <c r="QMM156" s="628"/>
      <c r="QMN156" s="628"/>
      <c r="QMO156" s="628"/>
      <c r="QMP156" s="628"/>
      <c r="QMQ156" s="628"/>
      <c r="QMR156" s="628"/>
      <c r="QMS156" s="628"/>
      <c r="QMT156" s="628"/>
      <c r="QMU156" s="628"/>
      <c r="QMV156" s="628"/>
      <c r="QMW156" s="628"/>
      <c r="QMX156" s="628"/>
      <c r="QMY156" s="628"/>
      <c r="QMZ156" s="628"/>
      <c r="QNA156" s="628"/>
      <c r="QNB156" s="628"/>
      <c r="QNC156" s="628"/>
      <c r="QND156" s="628"/>
      <c r="QNE156" s="628"/>
      <c r="QNF156" s="628"/>
      <c r="QNG156" s="628"/>
      <c r="QNH156" s="628"/>
      <c r="QNI156" s="628"/>
      <c r="QNJ156" s="628"/>
      <c r="QNK156" s="628"/>
      <c r="QNL156" s="627"/>
      <c r="QNM156" s="628"/>
      <c r="QNN156" s="628"/>
      <c r="QNO156" s="628"/>
      <c r="QNP156" s="628"/>
      <c r="QNQ156" s="628"/>
      <c r="QNR156" s="628"/>
      <c r="QNS156" s="628"/>
      <c r="QNT156" s="628"/>
      <c r="QNU156" s="628"/>
      <c r="QNV156" s="628"/>
      <c r="QNW156" s="628"/>
      <c r="QNX156" s="628"/>
      <c r="QNY156" s="628"/>
      <c r="QNZ156" s="628"/>
      <c r="QOA156" s="628"/>
      <c r="QOB156" s="628"/>
      <c r="QOC156" s="628"/>
      <c r="QOD156" s="628"/>
      <c r="QOE156" s="628"/>
      <c r="QOF156" s="628"/>
      <c r="QOG156" s="628"/>
      <c r="QOH156" s="628"/>
      <c r="QOI156" s="628"/>
      <c r="QOJ156" s="628"/>
      <c r="QOK156" s="628"/>
      <c r="QOL156" s="628"/>
      <c r="QOM156" s="628"/>
      <c r="QON156" s="628"/>
      <c r="QOO156" s="628"/>
      <c r="QOP156" s="628"/>
      <c r="QOQ156" s="627"/>
      <c r="QOR156" s="628"/>
      <c r="QOS156" s="628"/>
      <c r="QOT156" s="628"/>
      <c r="QOU156" s="628"/>
      <c r="QOV156" s="628"/>
      <c r="QOW156" s="628"/>
      <c r="QOX156" s="628"/>
      <c r="QOY156" s="628"/>
      <c r="QOZ156" s="628"/>
      <c r="QPA156" s="628"/>
      <c r="QPB156" s="628"/>
      <c r="QPC156" s="628"/>
      <c r="QPD156" s="628"/>
      <c r="QPE156" s="628"/>
      <c r="QPF156" s="628"/>
      <c r="QPG156" s="628"/>
      <c r="QPH156" s="628"/>
      <c r="QPI156" s="628"/>
      <c r="QPJ156" s="628"/>
      <c r="QPK156" s="628"/>
      <c r="QPL156" s="628"/>
      <c r="QPM156" s="628"/>
      <c r="QPN156" s="628"/>
      <c r="QPO156" s="628"/>
      <c r="QPP156" s="628"/>
      <c r="QPQ156" s="628"/>
      <c r="QPR156" s="628"/>
      <c r="QPS156" s="628"/>
      <c r="QPT156" s="628"/>
      <c r="QPU156" s="628"/>
      <c r="QPV156" s="627"/>
      <c r="QPW156" s="628"/>
      <c r="QPX156" s="628"/>
      <c r="QPY156" s="628"/>
      <c r="QPZ156" s="628"/>
      <c r="QQA156" s="628"/>
      <c r="QQB156" s="628"/>
      <c r="QQC156" s="628"/>
      <c r="QQD156" s="628"/>
      <c r="QQE156" s="628"/>
      <c r="QQF156" s="628"/>
      <c r="QQG156" s="628"/>
      <c r="QQH156" s="628"/>
      <c r="QQI156" s="628"/>
      <c r="QQJ156" s="628"/>
      <c r="QQK156" s="628"/>
      <c r="QQL156" s="628"/>
      <c r="QQM156" s="628"/>
      <c r="QQN156" s="628"/>
      <c r="QQO156" s="628"/>
      <c r="QQP156" s="628"/>
      <c r="QQQ156" s="628"/>
      <c r="QQR156" s="628"/>
      <c r="QQS156" s="628"/>
      <c r="QQT156" s="628"/>
      <c r="QQU156" s="628"/>
      <c r="QQV156" s="628"/>
      <c r="QQW156" s="628"/>
      <c r="QQX156" s="628"/>
      <c r="QQY156" s="628"/>
      <c r="QQZ156" s="628"/>
      <c r="QRA156" s="627"/>
      <c r="QRB156" s="628"/>
      <c r="QRC156" s="628"/>
      <c r="QRD156" s="628"/>
      <c r="QRE156" s="628"/>
      <c r="QRF156" s="628"/>
      <c r="QRG156" s="628"/>
      <c r="QRH156" s="628"/>
      <c r="QRI156" s="628"/>
      <c r="QRJ156" s="628"/>
      <c r="QRK156" s="628"/>
      <c r="QRL156" s="628"/>
      <c r="QRM156" s="628"/>
      <c r="QRN156" s="628"/>
      <c r="QRO156" s="628"/>
      <c r="QRP156" s="628"/>
      <c r="QRQ156" s="628"/>
      <c r="QRR156" s="628"/>
      <c r="QRS156" s="628"/>
      <c r="QRT156" s="628"/>
      <c r="QRU156" s="628"/>
      <c r="QRV156" s="628"/>
      <c r="QRW156" s="628"/>
      <c r="QRX156" s="628"/>
      <c r="QRY156" s="628"/>
      <c r="QRZ156" s="628"/>
      <c r="QSA156" s="628"/>
      <c r="QSB156" s="628"/>
      <c r="QSC156" s="628"/>
      <c r="QSD156" s="628"/>
      <c r="QSE156" s="628"/>
      <c r="QSF156" s="627"/>
      <c r="QSG156" s="628"/>
      <c r="QSH156" s="628"/>
      <c r="QSI156" s="628"/>
      <c r="QSJ156" s="628"/>
      <c r="QSK156" s="628"/>
      <c r="QSL156" s="628"/>
      <c r="QSM156" s="628"/>
      <c r="QSN156" s="628"/>
      <c r="QSO156" s="628"/>
      <c r="QSP156" s="628"/>
      <c r="QSQ156" s="628"/>
      <c r="QSR156" s="628"/>
      <c r="QSS156" s="628"/>
      <c r="QST156" s="628"/>
      <c r="QSU156" s="628"/>
      <c r="QSV156" s="628"/>
      <c r="QSW156" s="628"/>
      <c r="QSX156" s="628"/>
      <c r="QSY156" s="628"/>
      <c r="QSZ156" s="628"/>
      <c r="QTA156" s="628"/>
      <c r="QTB156" s="628"/>
      <c r="QTC156" s="628"/>
      <c r="QTD156" s="628"/>
      <c r="QTE156" s="628"/>
      <c r="QTF156" s="628"/>
      <c r="QTG156" s="628"/>
      <c r="QTH156" s="628"/>
      <c r="QTI156" s="628"/>
      <c r="QTJ156" s="628"/>
      <c r="QTK156" s="627"/>
      <c r="QTL156" s="628"/>
      <c r="QTM156" s="628"/>
      <c r="QTN156" s="628"/>
      <c r="QTO156" s="628"/>
      <c r="QTP156" s="628"/>
      <c r="QTQ156" s="628"/>
      <c r="QTR156" s="628"/>
      <c r="QTS156" s="628"/>
      <c r="QTT156" s="628"/>
      <c r="QTU156" s="628"/>
      <c r="QTV156" s="628"/>
      <c r="QTW156" s="628"/>
      <c r="QTX156" s="628"/>
      <c r="QTY156" s="628"/>
      <c r="QTZ156" s="628"/>
      <c r="QUA156" s="628"/>
      <c r="QUB156" s="628"/>
      <c r="QUC156" s="628"/>
      <c r="QUD156" s="628"/>
      <c r="QUE156" s="628"/>
      <c r="QUF156" s="628"/>
      <c r="QUG156" s="628"/>
      <c r="QUH156" s="628"/>
      <c r="QUI156" s="628"/>
      <c r="QUJ156" s="628"/>
      <c r="QUK156" s="628"/>
      <c r="QUL156" s="628"/>
      <c r="QUM156" s="628"/>
      <c r="QUN156" s="628"/>
      <c r="QUO156" s="628"/>
      <c r="QUP156" s="627"/>
      <c r="QUQ156" s="628"/>
      <c r="QUR156" s="628"/>
      <c r="QUS156" s="628"/>
      <c r="QUT156" s="628"/>
      <c r="QUU156" s="628"/>
      <c r="QUV156" s="628"/>
      <c r="QUW156" s="628"/>
      <c r="QUX156" s="628"/>
      <c r="QUY156" s="628"/>
      <c r="QUZ156" s="628"/>
      <c r="QVA156" s="628"/>
      <c r="QVB156" s="628"/>
      <c r="QVC156" s="628"/>
      <c r="QVD156" s="628"/>
      <c r="QVE156" s="628"/>
      <c r="QVF156" s="628"/>
      <c r="QVG156" s="628"/>
      <c r="QVH156" s="628"/>
      <c r="QVI156" s="628"/>
      <c r="QVJ156" s="628"/>
      <c r="QVK156" s="628"/>
      <c r="QVL156" s="628"/>
      <c r="QVM156" s="628"/>
      <c r="QVN156" s="628"/>
      <c r="QVO156" s="628"/>
      <c r="QVP156" s="628"/>
      <c r="QVQ156" s="628"/>
      <c r="QVR156" s="628"/>
      <c r="QVS156" s="628"/>
      <c r="QVT156" s="628"/>
      <c r="QVU156" s="627"/>
      <c r="QVV156" s="628"/>
      <c r="QVW156" s="628"/>
      <c r="QVX156" s="628"/>
      <c r="QVY156" s="628"/>
      <c r="QVZ156" s="628"/>
      <c r="QWA156" s="628"/>
      <c r="QWB156" s="628"/>
      <c r="QWC156" s="628"/>
      <c r="QWD156" s="628"/>
      <c r="QWE156" s="628"/>
      <c r="QWF156" s="628"/>
      <c r="QWG156" s="628"/>
      <c r="QWH156" s="628"/>
      <c r="QWI156" s="628"/>
      <c r="QWJ156" s="628"/>
      <c r="QWK156" s="628"/>
      <c r="QWL156" s="628"/>
      <c r="QWM156" s="628"/>
      <c r="QWN156" s="628"/>
      <c r="QWO156" s="628"/>
      <c r="QWP156" s="628"/>
      <c r="QWQ156" s="628"/>
      <c r="QWR156" s="628"/>
      <c r="QWS156" s="628"/>
      <c r="QWT156" s="628"/>
      <c r="QWU156" s="628"/>
      <c r="QWV156" s="628"/>
      <c r="QWW156" s="628"/>
      <c r="QWX156" s="628"/>
      <c r="QWY156" s="628"/>
      <c r="QWZ156" s="627"/>
      <c r="QXA156" s="628"/>
      <c r="QXB156" s="628"/>
      <c r="QXC156" s="628"/>
      <c r="QXD156" s="628"/>
      <c r="QXE156" s="628"/>
      <c r="QXF156" s="628"/>
      <c r="QXG156" s="628"/>
      <c r="QXH156" s="628"/>
      <c r="QXI156" s="628"/>
      <c r="QXJ156" s="628"/>
      <c r="QXK156" s="628"/>
      <c r="QXL156" s="628"/>
      <c r="QXM156" s="628"/>
      <c r="QXN156" s="628"/>
      <c r="QXO156" s="628"/>
      <c r="QXP156" s="628"/>
      <c r="QXQ156" s="628"/>
      <c r="QXR156" s="628"/>
      <c r="QXS156" s="628"/>
      <c r="QXT156" s="628"/>
      <c r="QXU156" s="628"/>
      <c r="QXV156" s="628"/>
      <c r="QXW156" s="628"/>
      <c r="QXX156" s="628"/>
      <c r="QXY156" s="628"/>
      <c r="QXZ156" s="628"/>
      <c r="QYA156" s="628"/>
      <c r="QYB156" s="628"/>
      <c r="QYC156" s="628"/>
      <c r="QYD156" s="628"/>
      <c r="QYE156" s="627"/>
      <c r="QYF156" s="628"/>
      <c r="QYG156" s="628"/>
      <c r="QYH156" s="628"/>
      <c r="QYI156" s="628"/>
      <c r="QYJ156" s="628"/>
      <c r="QYK156" s="628"/>
      <c r="QYL156" s="628"/>
      <c r="QYM156" s="628"/>
      <c r="QYN156" s="628"/>
      <c r="QYO156" s="628"/>
      <c r="QYP156" s="628"/>
      <c r="QYQ156" s="628"/>
      <c r="QYR156" s="628"/>
      <c r="QYS156" s="628"/>
      <c r="QYT156" s="628"/>
      <c r="QYU156" s="628"/>
      <c r="QYV156" s="628"/>
      <c r="QYW156" s="628"/>
      <c r="QYX156" s="628"/>
      <c r="QYY156" s="628"/>
      <c r="QYZ156" s="628"/>
      <c r="QZA156" s="628"/>
      <c r="QZB156" s="628"/>
      <c r="QZC156" s="628"/>
      <c r="QZD156" s="628"/>
      <c r="QZE156" s="628"/>
      <c r="QZF156" s="628"/>
      <c r="QZG156" s="628"/>
      <c r="QZH156" s="628"/>
      <c r="QZI156" s="628"/>
      <c r="QZJ156" s="627"/>
      <c r="QZK156" s="628"/>
      <c r="QZL156" s="628"/>
      <c r="QZM156" s="628"/>
      <c r="QZN156" s="628"/>
      <c r="QZO156" s="628"/>
      <c r="QZP156" s="628"/>
      <c r="QZQ156" s="628"/>
      <c r="QZR156" s="628"/>
      <c r="QZS156" s="628"/>
      <c r="QZT156" s="628"/>
      <c r="QZU156" s="628"/>
      <c r="QZV156" s="628"/>
      <c r="QZW156" s="628"/>
      <c r="QZX156" s="628"/>
      <c r="QZY156" s="628"/>
      <c r="QZZ156" s="628"/>
      <c r="RAA156" s="628"/>
      <c r="RAB156" s="628"/>
      <c r="RAC156" s="628"/>
      <c r="RAD156" s="628"/>
      <c r="RAE156" s="628"/>
      <c r="RAF156" s="628"/>
      <c r="RAG156" s="628"/>
      <c r="RAH156" s="628"/>
      <c r="RAI156" s="628"/>
      <c r="RAJ156" s="628"/>
      <c r="RAK156" s="628"/>
      <c r="RAL156" s="628"/>
      <c r="RAM156" s="628"/>
      <c r="RAN156" s="628"/>
      <c r="RAO156" s="627"/>
      <c r="RAP156" s="628"/>
      <c r="RAQ156" s="628"/>
      <c r="RAR156" s="628"/>
      <c r="RAS156" s="628"/>
      <c r="RAT156" s="628"/>
      <c r="RAU156" s="628"/>
      <c r="RAV156" s="628"/>
      <c r="RAW156" s="628"/>
      <c r="RAX156" s="628"/>
      <c r="RAY156" s="628"/>
      <c r="RAZ156" s="628"/>
      <c r="RBA156" s="628"/>
      <c r="RBB156" s="628"/>
      <c r="RBC156" s="628"/>
      <c r="RBD156" s="628"/>
      <c r="RBE156" s="628"/>
      <c r="RBF156" s="628"/>
      <c r="RBG156" s="628"/>
      <c r="RBH156" s="628"/>
      <c r="RBI156" s="628"/>
      <c r="RBJ156" s="628"/>
      <c r="RBK156" s="628"/>
      <c r="RBL156" s="628"/>
      <c r="RBM156" s="628"/>
      <c r="RBN156" s="628"/>
      <c r="RBO156" s="628"/>
      <c r="RBP156" s="628"/>
      <c r="RBQ156" s="628"/>
      <c r="RBR156" s="628"/>
      <c r="RBS156" s="628"/>
      <c r="RBT156" s="627"/>
      <c r="RBU156" s="628"/>
      <c r="RBV156" s="628"/>
      <c r="RBW156" s="628"/>
      <c r="RBX156" s="628"/>
      <c r="RBY156" s="628"/>
      <c r="RBZ156" s="628"/>
      <c r="RCA156" s="628"/>
      <c r="RCB156" s="628"/>
      <c r="RCC156" s="628"/>
      <c r="RCD156" s="628"/>
      <c r="RCE156" s="628"/>
      <c r="RCF156" s="628"/>
      <c r="RCG156" s="628"/>
      <c r="RCH156" s="628"/>
      <c r="RCI156" s="628"/>
      <c r="RCJ156" s="628"/>
      <c r="RCK156" s="628"/>
      <c r="RCL156" s="628"/>
      <c r="RCM156" s="628"/>
      <c r="RCN156" s="628"/>
      <c r="RCO156" s="628"/>
      <c r="RCP156" s="628"/>
      <c r="RCQ156" s="628"/>
      <c r="RCR156" s="628"/>
      <c r="RCS156" s="628"/>
      <c r="RCT156" s="628"/>
      <c r="RCU156" s="628"/>
      <c r="RCV156" s="628"/>
      <c r="RCW156" s="628"/>
      <c r="RCX156" s="628"/>
      <c r="RCY156" s="627"/>
      <c r="RCZ156" s="628"/>
      <c r="RDA156" s="628"/>
      <c r="RDB156" s="628"/>
      <c r="RDC156" s="628"/>
      <c r="RDD156" s="628"/>
      <c r="RDE156" s="628"/>
      <c r="RDF156" s="628"/>
      <c r="RDG156" s="628"/>
      <c r="RDH156" s="628"/>
      <c r="RDI156" s="628"/>
      <c r="RDJ156" s="628"/>
      <c r="RDK156" s="628"/>
      <c r="RDL156" s="628"/>
      <c r="RDM156" s="628"/>
      <c r="RDN156" s="628"/>
      <c r="RDO156" s="628"/>
      <c r="RDP156" s="628"/>
      <c r="RDQ156" s="628"/>
      <c r="RDR156" s="628"/>
      <c r="RDS156" s="628"/>
      <c r="RDT156" s="628"/>
      <c r="RDU156" s="628"/>
      <c r="RDV156" s="628"/>
      <c r="RDW156" s="628"/>
      <c r="RDX156" s="628"/>
      <c r="RDY156" s="628"/>
      <c r="RDZ156" s="628"/>
      <c r="REA156" s="628"/>
      <c r="REB156" s="628"/>
      <c r="REC156" s="628"/>
      <c r="RED156" s="627"/>
      <c r="REE156" s="628"/>
      <c r="REF156" s="628"/>
      <c r="REG156" s="628"/>
      <c r="REH156" s="628"/>
      <c r="REI156" s="628"/>
      <c r="REJ156" s="628"/>
      <c r="REK156" s="628"/>
      <c r="REL156" s="628"/>
      <c r="REM156" s="628"/>
      <c r="REN156" s="628"/>
      <c r="REO156" s="628"/>
      <c r="REP156" s="628"/>
      <c r="REQ156" s="628"/>
      <c r="RER156" s="628"/>
      <c r="RES156" s="628"/>
      <c r="RET156" s="628"/>
      <c r="REU156" s="628"/>
      <c r="REV156" s="628"/>
      <c r="REW156" s="628"/>
      <c r="REX156" s="628"/>
      <c r="REY156" s="628"/>
      <c r="REZ156" s="628"/>
      <c r="RFA156" s="628"/>
      <c r="RFB156" s="628"/>
      <c r="RFC156" s="628"/>
      <c r="RFD156" s="628"/>
      <c r="RFE156" s="628"/>
      <c r="RFF156" s="628"/>
      <c r="RFG156" s="628"/>
      <c r="RFH156" s="628"/>
      <c r="RFI156" s="627"/>
      <c r="RFJ156" s="628"/>
      <c r="RFK156" s="628"/>
      <c r="RFL156" s="628"/>
      <c r="RFM156" s="628"/>
      <c r="RFN156" s="628"/>
      <c r="RFO156" s="628"/>
      <c r="RFP156" s="628"/>
      <c r="RFQ156" s="628"/>
      <c r="RFR156" s="628"/>
      <c r="RFS156" s="628"/>
      <c r="RFT156" s="628"/>
      <c r="RFU156" s="628"/>
      <c r="RFV156" s="628"/>
      <c r="RFW156" s="628"/>
      <c r="RFX156" s="628"/>
      <c r="RFY156" s="628"/>
      <c r="RFZ156" s="628"/>
      <c r="RGA156" s="628"/>
      <c r="RGB156" s="628"/>
      <c r="RGC156" s="628"/>
      <c r="RGD156" s="628"/>
      <c r="RGE156" s="628"/>
      <c r="RGF156" s="628"/>
      <c r="RGG156" s="628"/>
      <c r="RGH156" s="628"/>
      <c r="RGI156" s="628"/>
      <c r="RGJ156" s="628"/>
      <c r="RGK156" s="628"/>
      <c r="RGL156" s="628"/>
      <c r="RGM156" s="628"/>
      <c r="RGN156" s="627"/>
      <c r="RGO156" s="628"/>
      <c r="RGP156" s="628"/>
      <c r="RGQ156" s="628"/>
      <c r="RGR156" s="628"/>
      <c r="RGS156" s="628"/>
      <c r="RGT156" s="628"/>
      <c r="RGU156" s="628"/>
      <c r="RGV156" s="628"/>
      <c r="RGW156" s="628"/>
      <c r="RGX156" s="628"/>
      <c r="RGY156" s="628"/>
      <c r="RGZ156" s="628"/>
      <c r="RHA156" s="628"/>
      <c r="RHB156" s="628"/>
      <c r="RHC156" s="628"/>
      <c r="RHD156" s="628"/>
      <c r="RHE156" s="628"/>
      <c r="RHF156" s="628"/>
      <c r="RHG156" s="628"/>
      <c r="RHH156" s="628"/>
      <c r="RHI156" s="628"/>
      <c r="RHJ156" s="628"/>
      <c r="RHK156" s="628"/>
      <c r="RHL156" s="628"/>
      <c r="RHM156" s="628"/>
      <c r="RHN156" s="628"/>
      <c r="RHO156" s="628"/>
      <c r="RHP156" s="628"/>
      <c r="RHQ156" s="628"/>
      <c r="RHR156" s="628"/>
      <c r="RHS156" s="627"/>
      <c r="RHT156" s="628"/>
      <c r="RHU156" s="628"/>
      <c r="RHV156" s="628"/>
      <c r="RHW156" s="628"/>
      <c r="RHX156" s="628"/>
      <c r="RHY156" s="628"/>
      <c r="RHZ156" s="628"/>
      <c r="RIA156" s="628"/>
      <c r="RIB156" s="628"/>
      <c r="RIC156" s="628"/>
      <c r="RID156" s="628"/>
      <c r="RIE156" s="628"/>
      <c r="RIF156" s="628"/>
      <c r="RIG156" s="628"/>
      <c r="RIH156" s="628"/>
      <c r="RII156" s="628"/>
      <c r="RIJ156" s="628"/>
      <c r="RIK156" s="628"/>
      <c r="RIL156" s="628"/>
      <c r="RIM156" s="628"/>
      <c r="RIN156" s="628"/>
      <c r="RIO156" s="628"/>
      <c r="RIP156" s="628"/>
      <c r="RIQ156" s="628"/>
      <c r="RIR156" s="628"/>
      <c r="RIS156" s="628"/>
      <c r="RIT156" s="628"/>
      <c r="RIU156" s="628"/>
      <c r="RIV156" s="628"/>
      <c r="RIW156" s="628"/>
      <c r="RIX156" s="627"/>
      <c r="RIY156" s="628"/>
      <c r="RIZ156" s="628"/>
      <c r="RJA156" s="628"/>
      <c r="RJB156" s="628"/>
      <c r="RJC156" s="628"/>
      <c r="RJD156" s="628"/>
      <c r="RJE156" s="628"/>
      <c r="RJF156" s="628"/>
      <c r="RJG156" s="628"/>
      <c r="RJH156" s="628"/>
      <c r="RJI156" s="628"/>
      <c r="RJJ156" s="628"/>
      <c r="RJK156" s="628"/>
      <c r="RJL156" s="628"/>
      <c r="RJM156" s="628"/>
      <c r="RJN156" s="628"/>
      <c r="RJO156" s="628"/>
      <c r="RJP156" s="628"/>
      <c r="RJQ156" s="628"/>
      <c r="RJR156" s="628"/>
      <c r="RJS156" s="628"/>
      <c r="RJT156" s="628"/>
      <c r="RJU156" s="628"/>
      <c r="RJV156" s="628"/>
      <c r="RJW156" s="628"/>
      <c r="RJX156" s="628"/>
      <c r="RJY156" s="628"/>
      <c r="RJZ156" s="628"/>
      <c r="RKA156" s="628"/>
      <c r="RKB156" s="628"/>
      <c r="RKC156" s="627"/>
      <c r="RKD156" s="628"/>
      <c r="RKE156" s="628"/>
      <c r="RKF156" s="628"/>
      <c r="RKG156" s="628"/>
      <c r="RKH156" s="628"/>
      <c r="RKI156" s="628"/>
      <c r="RKJ156" s="628"/>
      <c r="RKK156" s="628"/>
      <c r="RKL156" s="628"/>
      <c r="RKM156" s="628"/>
      <c r="RKN156" s="628"/>
      <c r="RKO156" s="628"/>
      <c r="RKP156" s="628"/>
      <c r="RKQ156" s="628"/>
      <c r="RKR156" s="628"/>
      <c r="RKS156" s="628"/>
      <c r="RKT156" s="628"/>
      <c r="RKU156" s="628"/>
      <c r="RKV156" s="628"/>
      <c r="RKW156" s="628"/>
      <c r="RKX156" s="628"/>
      <c r="RKY156" s="628"/>
      <c r="RKZ156" s="628"/>
      <c r="RLA156" s="628"/>
      <c r="RLB156" s="628"/>
      <c r="RLC156" s="628"/>
      <c r="RLD156" s="628"/>
      <c r="RLE156" s="628"/>
      <c r="RLF156" s="628"/>
      <c r="RLG156" s="628"/>
      <c r="RLH156" s="627"/>
      <c r="RLI156" s="628"/>
      <c r="RLJ156" s="628"/>
      <c r="RLK156" s="628"/>
      <c r="RLL156" s="628"/>
      <c r="RLM156" s="628"/>
      <c r="RLN156" s="628"/>
      <c r="RLO156" s="628"/>
      <c r="RLP156" s="628"/>
      <c r="RLQ156" s="628"/>
      <c r="RLR156" s="628"/>
      <c r="RLS156" s="628"/>
      <c r="RLT156" s="628"/>
      <c r="RLU156" s="628"/>
      <c r="RLV156" s="628"/>
      <c r="RLW156" s="628"/>
      <c r="RLX156" s="628"/>
      <c r="RLY156" s="628"/>
      <c r="RLZ156" s="628"/>
      <c r="RMA156" s="628"/>
      <c r="RMB156" s="628"/>
      <c r="RMC156" s="628"/>
      <c r="RMD156" s="628"/>
      <c r="RME156" s="628"/>
      <c r="RMF156" s="628"/>
      <c r="RMG156" s="628"/>
      <c r="RMH156" s="628"/>
      <c r="RMI156" s="628"/>
      <c r="RMJ156" s="628"/>
      <c r="RMK156" s="628"/>
      <c r="RML156" s="628"/>
      <c r="RMM156" s="627"/>
      <c r="RMN156" s="628"/>
      <c r="RMO156" s="628"/>
      <c r="RMP156" s="628"/>
      <c r="RMQ156" s="628"/>
      <c r="RMR156" s="628"/>
      <c r="RMS156" s="628"/>
      <c r="RMT156" s="628"/>
      <c r="RMU156" s="628"/>
      <c r="RMV156" s="628"/>
      <c r="RMW156" s="628"/>
      <c r="RMX156" s="628"/>
      <c r="RMY156" s="628"/>
      <c r="RMZ156" s="628"/>
      <c r="RNA156" s="628"/>
      <c r="RNB156" s="628"/>
      <c r="RNC156" s="628"/>
      <c r="RND156" s="628"/>
      <c r="RNE156" s="628"/>
      <c r="RNF156" s="628"/>
      <c r="RNG156" s="628"/>
      <c r="RNH156" s="628"/>
      <c r="RNI156" s="628"/>
      <c r="RNJ156" s="628"/>
      <c r="RNK156" s="628"/>
      <c r="RNL156" s="628"/>
      <c r="RNM156" s="628"/>
      <c r="RNN156" s="628"/>
      <c r="RNO156" s="628"/>
      <c r="RNP156" s="628"/>
      <c r="RNQ156" s="628"/>
      <c r="RNR156" s="627"/>
      <c r="RNS156" s="628"/>
      <c r="RNT156" s="628"/>
      <c r="RNU156" s="628"/>
      <c r="RNV156" s="628"/>
      <c r="RNW156" s="628"/>
      <c r="RNX156" s="628"/>
      <c r="RNY156" s="628"/>
      <c r="RNZ156" s="628"/>
      <c r="ROA156" s="628"/>
      <c r="ROB156" s="628"/>
      <c r="ROC156" s="628"/>
      <c r="ROD156" s="628"/>
      <c r="ROE156" s="628"/>
      <c r="ROF156" s="628"/>
      <c r="ROG156" s="628"/>
      <c r="ROH156" s="628"/>
      <c r="ROI156" s="628"/>
      <c r="ROJ156" s="628"/>
      <c r="ROK156" s="628"/>
      <c r="ROL156" s="628"/>
      <c r="ROM156" s="628"/>
      <c r="RON156" s="628"/>
      <c r="ROO156" s="628"/>
      <c r="ROP156" s="628"/>
      <c r="ROQ156" s="628"/>
      <c r="ROR156" s="628"/>
      <c r="ROS156" s="628"/>
      <c r="ROT156" s="628"/>
      <c r="ROU156" s="628"/>
      <c r="ROV156" s="628"/>
      <c r="ROW156" s="627"/>
      <c r="ROX156" s="628"/>
      <c r="ROY156" s="628"/>
      <c r="ROZ156" s="628"/>
      <c r="RPA156" s="628"/>
      <c r="RPB156" s="628"/>
      <c r="RPC156" s="628"/>
      <c r="RPD156" s="628"/>
      <c r="RPE156" s="628"/>
      <c r="RPF156" s="628"/>
      <c r="RPG156" s="628"/>
      <c r="RPH156" s="628"/>
      <c r="RPI156" s="628"/>
      <c r="RPJ156" s="628"/>
      <c r="RPK156" s="628"/>
      <c r="RPL156" s="628"/>
      <c r="RPM156" s="628"/>
      <c r="RPN156" s="628"/>
      <c r="RPO156" s="628"/>
      <c r="RPP156" s="628"/>
      <c r="RPQ156" s="628"/>
      <c r="RPR156" s="628"/>
      <c r="RPS156" s="628"/>
      <c r="RPT156" s="628"/>
      <c r="RPU156" s="628"/>
      <c r="RPV156" s="628"/>
      <c r="RPW156" s="628"/>
      <c r="RPX156" s="628"/>
      <c r="RPY156" s="628"/>
      <c r="RPZ156" s="628"/>
      <c r="RQA156" s="628"/>
      <c r="RQB156" s="627"/>
      <c r="RQC156" s="628"/>
      <c r="RQD156" s="628"/>
      <c r="RQE156" s="628"/>
      <c r="RQF156" s="628"/>
      <c r="RQG156" s="628"/>
      <c r="RQH156" s="628"/>
      <c r="RQI156" s="628"/>
      <c r="RQJ156" s="628"/>
      <c r="RQK156" s="628"/>
      <c r="RQL156" s="628"/>
      <c r="RQM156" s="628"/>
      <c r="RQN156" s="628"/>
      <c r="RQO156" s="628"/>
      <c r="RQP156" s="628"/>
      <c r="RQQ156" s="628"/>
      <c r="RQR156" s="628"/>
      <c r="RQS156" s="628"/>
      <c r="RQT156" s="628"/>
      <c r="RQU156" s="628"/>
      <c r="RQV156" s="628"/>
      <c r="RQW156" s="628"/>
      <c r="RQX156" s="628"/>
      <c r="RQY156" s="628"/>
      <c r="RQZ156" s="628"/>
      <c r="RRA156" s="628"/>
      <c r="RRB156" s="628"/>
      <c r="RRC156" s="628"/>
      <c r="RRD156" s="628"/>
      <c r="RRE156" s="628"/>
      <c r="RRF156" s="628"/>
      <c r="RRG156" s="627"/>
      <c r="RRH156" s="628"/>
      <c r="RRI156" s="628"/>
      <c r="RRJ156" s="628"/>
      <c r="RRK156" s="628"/>
      <c r="RRL156" s="628"/>
      <c r="RRM156" s="628"/>
      <c r="RRN156" s="628"/>
      <c r="RRO156" s="628"/>
      <c r="RRP156" s="628"/>
      <c r="RRQ156" s="628"/>
      <c r="RRR156" s="628"/>
      <c r="RRS156" s="628"/>
      <c r="RRT156" s="628"/>
      <c r="RRU156" s="628"/>
      <c r="RRV156" s="628"/>
      <c r="RRW156" s="628"/>
      <c r="RRX156" s="628"/>
      <c r="RRY156" s="628"/>
      <c r="RRZ156" s="628"/>
      <c r="RSA156" s="628"/>
      <c r="RSB156" s="628"/>
      <c r="RSC156" s="628"/>
      <c r="RSD156" s="628"/>
      <c r="RSE156" s="628"/>
      <c r="RSF156" s="628"/>
      <c r="RSG156" s="628"/>
      <c r="RSH156" s="628"/>
      <c r="RSI156" s="628"/>
      <c r="RSJ156" s="628"/>
      <c r="RSK156" s="628"/>
      <c r="RSL156" s="627"/>
      <c r="RSM156" s="628"/>
      <c r="RSN156" s="628"/>
      <c r="RSO156" s="628"/>
      <c r="RSP156" s="628"/>
      <c r="RSQ156" s="628"/>
      <c r="RSR156" s="628"/>
      <c r="RSS156" s="628"/>
      <c r="RST156" s="628"/>
      <c r="RSU156" s="628"/>
      <c r="RSV156" s="628"/>
      <c r="RSW156" s="628"/>
      <c r="RSX156" s="628"/>
      <c r="RSY156" s="628"/>
      <c r="RSZ156" s="628"/>
      <c r="RTA156" s="628"/>
      <c r="RTB156" s="628"/>
      <c r="RTC156" s="628"/>
      <c r="RTD156" s="628"/>
      <c r="RTE156" s="628"/>
      <c r="RTF156" s="628"/>
      <c r="RTG156" s="628"/>
      <c r="RTH156" s="628"/>
      <c r="RTI156" s="628"/>
      <c r="RTJ156" s="628"/>
      <c r="RTK156" s="628"/>
      <c r="RTL156" s="628"/>
      <c r="RTM156" s="628"/>
      <c r="RTN156" s="628"/>
      <c r="RTO156" s="628"/>
      <c r="RTP156" s="628"/>
      <c r="RTQ156" s="627"/>
      <c r="RTR156" s="628"/>
      <c r="RTS156" s="628"/>
      <c r="RTT156" s="628"/>
      <c r="RTU156" s="628"/>
      <c r="RTV156" s="628"/>
      <c r="RTW156" s="628"/>
      <c r="RTX156" s="628"/>
      <c r="RTY156" s="628"/>
      <c r="RTZ156" s="628"/>
      <c r="RUA156" s="628"/>
      <c r="RUB156" s="628"/>
      <c r="RUC156" s="628"/>
      <c r="RUD156" s="628"/>
      <c r="RUE156" s="628"/>
      <c r="RUF156" s="628"/>
      <c r="RUG156" s="628"/>
      <c r="RUH156" s="628"/>
      <c r="RUI156" s="628"/>
      <c r="RUJ156" s="628"/>
      <c r="RUK156" s="628"/>
      <c r="RUL156" s="628"/>
      <c r="RUM156" s="628"/>
      <c r="RUN156" s="628"/>
      <c r="RUO156" s="628"/>
      <c r="RUP156" s="628"/>
      <c r="RUQ156" s="628"/>
      <c r="RUR156" s="628"/>
      <c r="RUS156" s="628"/>
      <c r="RUT156" s="628"/>
      <c r="RUU156" s="628"/>
      <c r="RUV156" s="627"/>
      <c r="RUW156" s="628"/>
      <c r="RUX156" s="628"/>
      <c r="RUY156" s="628"/>
      <c r="RUZ156" s="628"/>
      <c r="RVA156" s="628"/>
      <c r="RVB156" s="628"/>
      <c r="RVC156" s="628"/>
      <c r="RVD156" s="628"/>
      <c r="RVE156" s="628"/>
      <c r="RVF156" s="628"/>
      <c r="RVG156" s="628"/>
      <c r="RVH156" s="628"/>
      <c r="RVI156" s="628"/>
      <c r="RVJ156" s="628"/>
      <c r="RVK156" s="628"/>
      <c r="RVL156" s="628"/>
      <c r="RVM156" s="628"/>
      <c r="RVN156" s="628"/>
      <c r="RVO156" s="628"/>
      <c r="RVP156" s="628"/>
      <c r="RVQ156" s="628"/>
      <c r="RVR156" s="628"/>
      <c r="RVS156" s="628"/>
      <c r="RVT156" s="628"/>
      <c r="RVU156" s="628"/>
      <c r="RVV156" s="628"/>
      <c r="RVW156" s="628"/>
      <c r="RVX156" s="628"/>
      <c r="RVY156" s="628"/>
      <c r="RVZ156" s="628"/>
      <c r="RWA156" s="627"/>
      <c r="RWB156" s="628"/>
      <c r="RWC156" s="628"/>
      <c r="RWD156" s="628"/>
      <c r="RWE156" s="628"/>
      <c r="RWF156" s="628"/>
      <c r="RWG156" s="628"/>
      <c r="RWH156" s="628"/>
      <c r="RWI156" s="628"/>
      <c r="RWJ156" s="628"/>
      <c r="RWK156" s="628"/>
      <c r="RWL156" s="628"/>
      <c r="RWM156" s="628"/>
      <c r="RWN156" s="628"/>
      <c r="RWO156" s="628"/>
      <c r="RWP156" s="628"/>
      <c r="RWQ156" s="628"/>
      <c r="RWR156" s="628"/>
      <c r="RWS156" s="628"/>
      <c r="RWT156" s="628"/>
      <c r="RWU156" s="628"/>
      <c r="RWV156" s="628"/>
      <c r="RWW156" s="628"/>
      <c r="RWX156" s="628"/>
      <c r="RWY156" s="628"/>
      <c r="RWZ156" s="628"/>
      <c r="RXA156" s="628"/>
      <c r="RXB156" s="628"/>
      <c r="RXC156" s="628"/>
      <c r="RXD156" s="628"/>
      <c r="RXE156" s="628"/>
      <c r="RXF156" s="627"/>
      <c r="RXG156" s="628"/>
      <c r="RXH156" s="628"/>
      <c r="RXI156" s="628"/>
      <c r="RXJ156" s="628"/>
      <c r="RXK156" s="628"/>
      <c r="RXL156" s="628"/>
      <c r="RXM156" s="628"/>
      <c r="RXN156" s="628"/>
      <c r="RXO156" s="628"/>
      <c r="RXP156" s="628"/>
      <c r="RXQ156" s="628"/>
      <c r="RXR156" s="628"/>
      <c r="RXS156" s="628"/>
      <c r="RXT156" s="628"/>
      <c r="RXU156" s="628"/>
      <c r="RXV156" s="628"/>
      <c r="RXW156" s="628"/>
      <c r="RXX156" s="628"/>
      <c r="RXY156" s="628"/>
      <c r="RXZ156" s="628"/>
      <c r="RYA156" s="628"/>
      <c r="RYB156" s="628"/>
      <c r="RYC156" s="628"/>
      <c r="RYD156" s="628"/>
      <c r="RYE156" s="628"/>
      <c r="RYF156" s="628"/>
      <c r="RYG156" s="628"/>
      <c r="RYH156" s="628"/>
      <c r="RYI156" s="628"/>
      <c r="RYJ156" s="628"/>
      <c r="RYK156" s="627"/>
      <c r="RYL156" s="628"/>
      <c r="RYM156" s="628"/>
      <c r="RYN156" s="628"/>
      <c r="RYO156" s="628"/>
      <c r="RYP156" s="628"/>
      <c r="RYQ156" s="628"/>
      <c r="RYR156" s="628"/>
      <c r="RYS156" s="628"/>
      <c r="RYT156" s="628"/>
      <c r="RYU156" s="628"/>
      <c r="RYV156" s="628"/>
      <c r="RYW156" s="628"/>
      <c r="RYX156" s="628"/>
      <c r="RYY156" s="628"/>
      <c r="RYZ156" s="628"/>
      <c r="RZA156" s="628"/>
      <c r="RZB156" s="628"/>
      <c r="RZC156" s="628"/>
      <c r="RZD156" s="628"/>
      <c r="RZE156" s="628"/>
      <c r="RZF156" s="628"/>
      <c r="RZG156" s="628"/>
      <c r="RZH156" s="628"/>
      <c r="RZI156" s="628"/>
      <c r="RZJ156" s="628"/>
      <c r="RZK156" s="628"/>
      <c r="RZL156" s="628"/>
      <c r="RZM156" s="628"/>
      <c r="RZN156" s="628"/>
      <c r="RZO156" s="628"/>
      <c r="RZP156" s="627"/>
      <c r="RZQ156" s="628"/>
      <c r="RZR156" s="628"/>
      <c r="RZS156" s="628"/>
      <c r="RZT156" s="628"/>
      <c r="RZU156" s="628"/>
      <c r="RZV156" s="628"/>
      <c r="RZW156" s="628"/>
      <c r="RZX156" s="628"/>
      <c r="RZY156" s="628"/>
      <c r="RZZ156" s="628"/>
      <c r="SAA156" s="628"/>
      <c r="SAB156" s="628"/>
      <c r="SAC156" s="628"/>
      <c r="SAD156" s="628"/>
      <c r="SAE156" s="628"/>
      <c r="SAF156" s="628"/>
      <c r="SAG156" s="628"/>
      <c r="SAH156" s="628"/>
      <c r="SAI156" s="628"/>
      <c r="SAJ156" s="628"/>
      <c r="SAK156" s="628"/>
      <c r="SAL156" s="628"/>
      <c r="SAM156" s="628"/>
      <c r="SAN156" s="628"/>
      <c r="SAO156" s="628"/>
      <c r="SAP156" s="628"/>
      <c r="SAQ156" s="628"/>
      <c r="SAR156" s="628"/>
      <c r="SAS156" s="628"/>
      <c r="SAT156" s="628"/>
      <c r="SAU156" s="627"/>
      <c r="SAV156" s="628"/>
      <c r="SAW156" s="628"/>
      <c r="SAX156" s="628"/>
      <c r="SAY156" s="628"/>
      <c r="SAZ156" s="628"/>
      <c r="SBA156" s="628"/>
      <c r="SBB156" s="628"/>
      <c r="SBC156" s="628"/>
      <c r="SBD156" s="628"/>
      <c r="SBE156" s="628"/>
      <c r="SBF156" s="628"/>
      <c r="SBG156" s="628"/>
      <c r="SBH156" s="628"/>
      <c r="SBI156" s="628"/>
      <c r="SBJ156" s="628"/>
      <c r="SBK156" s="628"/>
      <c r="SBL156" s="628"/>
      <c r="SBM156" s="628"/>
      <c r="SBN156" s="628"/>
      <c r="SBO156" s="628"/>
      <c r="SBP156" s="628"/>
      <c r="SBQ156" s="628"/>
      <c r="SBR156" s="628"/>
      <c r="SBS156" s="628"/>
      <c r="SBT156" s="628"/>
      <c r="SBU156" s="628"/>
      <c r="SBV156" s="628"/>
      <c r="SBW156" s="628"/>
      <c r="SBX156" s="628"/>
      <c r="SBY156" s="628"/>
      <c r="SBZ156" s="627"/>
      <c r="SCA156" s="628"/>
      <c r="SCB156" s="628"/>
      <c r="SCC156" s="628"/>
      <c r="SCD156" s="628"/>
      <c r="SCE156" s="628"/>
      <c r="SCF156" s="628"/>
      <c r="SCG156" s="628"/>
      <c r="SCH156" s="628"/>
      <c r="SCI156" s="628"/>
      <c r="SCJ156" s="628"/>
      <c r="SCK156" s="628"/>
      <c r="SCL156" s="628"/>
      <c r="SCM156" s="628"/>
      <c r="SCN156" s="628"/>
      <c r="SCO156" s="628"/>
      <c r="SCP156" s="628"/>
      <c r="SCQ156" s="628"/>
      <c r="SCR156" s="628"/>
      <c r="SCS156" s="628"/>
      <c r="SCT156" s="628"/>
      <c r="SCU156" s="628"/>
      <c r="SCV156" s="628"/>
      <c r="SCW156" s="628"/>
      <c r="SCX156" s="628"/>
      <c r="SCY156" s="628"/>
      <c r="SCZ156" s="628"/>
      <c r="SDA156" s="628"/>
      <c r="SDB156" s="628"/>
      <c r="SDC156" s="628"/>
      <c r="SDD156" s="628"/>
      <c r="SDE156" s="627"/>
      <c r="SDF156" s="628"/>
      <c r="SDG156" s="628"/>
      <c r="SDH156" s="628"/>
      <c r="SDI156" s="628"/>
      <c r="SDJ156" s="628"/>
      <c r="SDK156" s="628"/>
      <c r="SDL156" s="628"/>
      <c r="SDM156" s="628"/>
      <c r="SDN156" s="628"/>
      <c r="SDO156" s="628"/>
      <c r="SDP156" s="628"/>
      <c r="SDQ156" s="628"/>
      <c r="SDR156" s="628"/>
      <c r="SDS156" s="628"/>
      <c r="SDT156" s="628"/>
      <c r="SDU156" s="628"/>
      <c r="SDV156" s="628"/>
      <c r="SDW156" s="628"/>
      <c r="SDX156" s="628"/>
      <c r="SDY156" s="628"/>
      <c r="SDZ156" s="628"/>
      <c r="SEA156" s="628"/>
      <c r="SEB156" s="628"/>
      <c r="SEC156" s="628"/>
      <c r="SED156" s="628"/>
      <c r="SEE156" s="628"/>
      <c r="SEF156" s="628"/>
      <c r="SEG156" s="628"/>
      <c r="SEH156" s="628"/>
      <c r="SEI156" s="628"/>
      <c r="SEJ156" s="627"/>
      <c r="SEK156" s="628"/>
      <c r="SEL156" s="628"/>
      <c r="SEM156" s="628"/>
      <c r="SEN156" s="628"/>
      <c r="SEO156" s="628"/>
      <c r="SEP156" s="628"/>
      <c r="SEQ156" s="628"/>
      <c r="SER156" s="628"/>
      <c r="SES156" s="628"/>
      <c r="SET156" s="628"/>
      <c r="SEU156" s="628"/>
      <c r="SEV156" s="628"/>
      <c r="SEW156" s="628"/>
      <c r="SEX156" s="628"/>
      <c r="SEY156" s="628"/>
      <c r="SEZ156" s="628"/>
      <c r="SFA156" s="628"/>
      <c r="SFB156" s="628"/>
      <c r="SFC156" s="628"/>
      <c r="SFD156" s="628"/>
      <c r="SFE156" s="628"/>
      <c r="SFF156" s="628"/>
      <c r="SFG156" s="628"/>
      <c r="SFH156" s="628"/>
      <c r="SFI156" s="628"/>
      <c r="SFJ156" s="628"/>
      <c r="SFK156" s="628"/>
      <c r="SFL156" s="628"/>
      <c r="SFM156" s="628"/>
      <c r="SFN156" s="628"/>
      <c r="SFO156" s="627"/>
      <c r="SFP156" s="628"/>
      <c r="SFQ156" s="628"/>
      <c r="SFR156" s="628"/>
      <c r="SFS156" s="628"/>
      <c r="SFT156" s="628"/>
      <c r="SFU156" s="628"/>
      <c r="SFV156" s="628"/>
      <c r="SFW156" s="628"/>
      <c r="SFX156" s="628"/>
      <c r="SFY156" s="628"/>
      <c r="SFZ156" s="628"/>
      <c r="SGA156" s="628"/>
      <c r="SGB156" s="628"/>
      <c r="SGC156" s="628"/>
      <c r="SGD156" s="628"/>
      <c r="SGE156" s="628"/>
      <c r="SGF156" s="628"/>
      <c r="SGG156" s="628"/>
      <c r="SGH156" s="628"/>
      <c r="SGI156" s="628"/>
      <c r="SGJ156" s="628"/>
      <c r="SGK156" s="628"/>
      <c r="SGL156" s="628"/>
      <c r="SGM156" s="628"/>
      <c r="SGN156" s="628"/>
      <c r="SGO156" s="628"/>
      <c r="SGP156" s="628"/>
      <c r="SGQ156" s="628"/>
      <c r="SGR156" s="628"/>
      <c r="SGS156" s="628"/>
      <c r="SGT156" s="627"/>
      <c r="SGU156" s="628"/>
      <c r="SGV156" s="628"/>
      <c r="SGW156" s="628"/>
      <c r="SGX156" s="628"/>
      <c r="SGY156" s="628"/>
      <c r="SGZ156" s="628"/>
      <c r="SHA156" s="628"/>
      <c r="SHB156" s="628"/>
      <c r="SHC156" s="628"/>
      <c r="SHD156" s="628"/>
      <c r="SHE156" s="628"/>
      <c r="SHF156" s="628"/>
      <c r="SHG156" s="628"/>
      <c r="SHH156" s="628"/>
      <c r="SHI156" s="628"/>
      <c r="SHJ156" s="628"/>
      <c r="SHK156" s="628"/>
      <c r="SHL156" s="628"/>
      <c r="SHM156" s="628"/>
      <c r="SHN156" s="628"/>
      <c r="SHO156" s="628"/>
      <c r="SHP156" s="628"/>
      <c r="SHQ156" s="628"/>
      <c r="SHR156" s="628"/>
      <c r="SHS156" s="628"/>
      <c r="SHT156" s="628"/>
      <c r="SHU156" s="628"/>
      <c r="SHV156" s="628"/>
      <c r="SHW156" s="628"/>
      <c r="SHX156" s="628"/>
      <c r="SHY156" s="627"/>
      <c r="SHZ156" s="628"/>
      <c r="SIA156" s="628"/>
      <c r="SIB156" s="628"/>
      <c r="SIC156" s="628"/>
      <c r="SID156" s="628"/>
      <c r="SIE156" s="628"/>
      <c r="SIF156" s="628"/>
      <c r="SIG156" s="628"/>
      <c r="SIH156" s="628"/>
      <c r="SII156" s="628"/>
      <c r="SIJ156" s="628"/>
      <c r="SIK156" s="628"/>
      <c r="SIL156" s="628"/>
      <c r="SIM156" s="628"/>
      <c r="SIN156" s="628"/>
      <c r="SIO156" s="628"/>
      <c r="SIP156" s="628"/>
      <c r="SIQ156" s="628"/>
      <c r="SIR156" s="628"/>
      <c r="SIS156" s="628"/>
      <c r="SIT156" s="628"/>
      <c r="SIU156" s="628"/>
      <c r="SIV156" s="628"/>
      <c r="SIW156" s="628"/>
      <c r="SIX156" s="628"/>
      <c r="SIY156" s="628"/>
      <c r="SIZ156" s="628"/>
      <c r="SJA156" s="628"/>
      <c r="SJB156" s="628"/>
      <c r="SJC156" s="628"/>
      <c r="SJD156" s="627"/>
      <c r="SJE156" s="628"/>
      <c r="SJF156" s="628"/>
      <c r="SJG156" s="628"/>
      <c r="SJH156" s="628"/>
      <c r="SJI156" s="628"/>
      <c r="SJJ156" s="628"/>
      <c r="SJK156" s="628"/>
      <c r="SJL156" s="628"/>
      <c r="SJM156" s="628"/>
      <c r="SJN156" s="628"/>
      <c r="SJO156" s="628"/>
      <c r="SJP156" s="628"/>
      <c r="SJQ156" s="628"/>
      <c r="SJR156" s="628"/>
      <c r="SJS156" s="628"/>
      <c r="SJT156" s="628"/>
      <c r="SJU156" s="628"/>
      <c r="SJV156" s="628"/>
      <c r="SJW156" s="628"/>
      <c r="SJX156" s="628"/>
      <c r="SJY156" s="628"/>
      <c r="SJZ156" s="628"/>
      <c r="SKA156" s="628"/>
      <c r="SKB156" s="628"/>
      <c r="SKC156" s="628"/>
      <c r="SKD156" s="628"/>
      <c r="SKE156" s="628"/>
      <c r="SKF156" s="628"/>
      <c r="SKG156" s="628"/>
      <c r="SKH156" s="628"/>
      <c r="SKI156" s="627"/>
      <c r="SKJ156" s="628"/>
      <c r="SKK156" s="628"/>
      <c r="SKL156" s="628"/>
      <c r="SKM156" s="628"/>
      <c r="SKN156" s="628"/>
      <c r="SKO156" s="628"/>
      <c r="SKP156" s="628"/>
      <c r="SKQ156" s="628"/>
      <c r="SKR156" s="628"/>
      <c r="SKS156" s="628"/>
      <c r="SKT156" s="628"/>
      <c r="SKU156" s="628"/>
      <c r="SKV156" s="628"/>
      <c r="SKW156" s="628"/>
      <c r="SKX156" s="628"/>
      <c r="SKY156" s="628"/>
      <c r="SKZ156" s="628"/>
      <c r="SLA156" s="628"/>
      <c r="SLB156" s="628"/>
      <c r="SLC156" s="628"/>
      <c r="SLD156" s="628"/>
      <c r="SLE156" s="628"/>
      <c r="SLF156" s="628"/>
      <c r="SLG156" s="628"/>
      <c r="SLH156" s="628"/>
      <c r="SLI156" s="628"/>
      <c r="SLJ156" s="628"/>
      <c r="SLK156" s="628"/>
      <c r="SLL156" s="628"/>
      <c r="SLM156" s="628"/>
      <c r="SLN156" s="627"/>
      <c r="SLO156" s="628"/>
      <c r="SLP156" s="628"/>
      <c r="SLQ156" s="628"/>
      <c r="SLR156" s="628"/>
      <c r="SLS156" s="628"/>
      <c r="SLT156" s="628"/>
      <c r="SLU156" s="628"/>
      <c r="SLV156" s="628"/>
      <c r="SLW156" s="628"/>
      <c r="SLX156" s="628"/>
      <c r="SLY156" s="628"/>
      <c r="SLZ156" s="628"/>
      <c r="SMA156" s="628"/>
      <c r="SMB156" s="628"/>
      <c r="SMC156" s="628"/>
      <c r="SMD156" s="628"/>
      <c r="SME156" s="628"/>
      <c r="SMF156" s="628"/>
      <c r="SMG156" s="628"/>
      <c r="SMH156" s="628"/>
      <c r="SMI156" s="628"/>
      <c r="SMJ156" s="628"/>
      <c r="SMK156" s="628"/>
      <c r="SML156" s="628"/>
      <c r="SMM156" s="628"/>
      <c r="SMN156" s="628"/>
      <c r="SMO156" s="628"/>
      <c r="SMP156" s="628"/>
      <c r="SMQ156" s="628"/>
      <c r="SMR156" s="628"/>
      <c r="SMS156" s="627"/>
      <c r="SMT156" s="628"/>
      <c r="SMU156" s="628"/>
      <c r="SMV156" s="628"/>
      <c r="SMW156" s="628"/>
      <c r="SMX156" s="628"/>
      <c r="SMY156" s="628"/>
      <c r="SMZ156" s="628"/>
      <c r="SNA156" s="628"/>
      <c r="SNB156" s="628"/>
      <c r="SNC156" s="628"/>
      <c r="SND156" s="628"/>
      <c r="SNE156" s="628"/>
      <c r="SNF156" s="628"/>
      <c r="SNG156" s="628"/>
      <c r="SNH156" s="628"/>
      <c r="SNI156" s="628"/>
      <c r="SNJ156" s="628"/>
      <c r="SNK156" s="628"/>
      <c r="SNL156" s="628"/>
      <c r="SNM156" s="628"/>
      <c r="SNN156" s="628"/>
      <c r="SNO156" s="628"/>
      <c r="SNP156" s="628"/>
      <c r="SNQ156" s="628"/>
      <c r="SNR156" s="628"/>
      <c r="SNS156" s="628"/>
      <c r="SNT156" s="628"/>
      <c r="SNU156" s="628"/>
      <c r="SNV156" s="628"/>
      <c r="SNW156" s="628"/>
      <c r="SNX156" s="627"/>
      <c r="SNY156" s="628"/>
      <c r="SNZ156" s="628"/>
      <c r="SOA156" s="628"/>
      <c r="SOB156" s="628"/>
      <c r="SOC156" s="628"/>
      <c r="SOD156" s="628"/>
      <c r="SOE156" s="628"/>
      <c r="SOF156" s="628"/>
      <c r="SOG156" s="628"/>
      <c r="SOH156" s="628"/>
      <c r="SOI156" s="628"/>
      <c r="SOJ156" s="628"/>
      <c r="SOK156" s="628"/>
      <c r="SOL156" s="628"/>
      <c r="SOM156" s="628"/>
      <c r="SON156" s="628"/>
      <c r="SOO156" s="628"/>
      <c r="SOP156" s="628"/>
      <c r="SOQ156" s="628"/>
      <c r="SOR156" s="628"/>
      <c r="SOS156" s="628"/>
      <c r="SOT156" s="628"/>
      <c r="SOU156" s="628"/>
      <c r="SOV156" s="628"/>
      <c r="SOW156" s="628"/>
      <c r="SOX156" s="628"/>
      <c r="SOY156" s="628"/>
      <c r="SOZ156" s="628"/>
      <c r="SPA156" s="628"/>
      <c r="SPB156" s="628"/>
      <c r="SPC156" s="627"/>
      <c r="SPD156" s="628"/>
      <c r="SPE156" s="628"/>
      <c r="SPF156" s="628"/>
      <c r="SPG156" s="628"/>
      <c r="SPH156" s="628"/>
      <c r="SPI156" s="628"/>
      <c r="SPJ156" s="628"/>
      <c r="SPK156" s="628"/>
      <c r="SPL156" s="628"/>
      <c r="SPM156" s="628"/>
      <c r="SPN156" s="628"/>
      <c r="SPO156" s="628"/>
      <c r="SPP156" s="628"/>
      <c r="SPQ156" s="628"/>
      <c r="SPR156" s="628"/>
      <c r="SPS156" s="628"/>
      <c r="SPT156" s="628"/>
      <c r="SPU156" s="628"/>
      <c r="SPV156" s="628"/>
      <c r="SPW156" s="628"/>
      <c r="SPX156" s="628"/>
      <c r="SPY156" s="628"/>
      <c r="SPZ156" s="628"/>
      <c r="SQA156" s="628"/>
      <c r="SQB156" s="628"/>
      <c r="SQC156" s="628"/>
      <c r="SQD156" s="628"/>
      <c r="SQE156" s="628"/>
      <c r="SQF156" s="628"/>
      <c r="SQG156" s="628"/>
      <c r="SQH156" s="627"/>
      <c r="SQI156" s="628"/>
      <c r="SQJ156" s="628"/>
      <c r="SQK156" s="628"/>
      <c r="SQL156" s="628"/>
      <c r="SQM156" s="628"/>
      <c r="SQN156" s="628"/>
      <c r="SQO156" s="628"/>
      <c r="SQP156" s="628"/>
      <c r="SQQ156" s="628"/>
      <c r="SQR156" s="628"/>
      <c r="SQS156" s="628"/>
      <c r="SQT156" s="628"/>
      <c r="SQU156" s="628"/>
      <c r="SQV156" s="628"/>
      <c r="SQW156" s="628"/>
      <c r="SQX156" s="628"/>
      <c r="SQY156" s="628"/>
      <c r="SQZ156" s="628"/>
      <c r="SRA156" s="628"/>
      <c r="SRB156" s="628"/>
      <c r="SRC156" s="628"/>
      <c r="SRD156" s="628"/>
      <c r="SRE156" s="628"/>
      <c r="SRF156" s="628"/>
      <c r="SRG156" s="628"/>
      <c r="SRH156" s="628"/>
      <c r="SRI156" s="628"/>
      <c r="SRJ156" s="628"/>
      <c r="SRK156" s="628"/>
      <c r="SRL156" s="628"/>
      <c r="SRM156" s="627"/>
      <c r="SRN156" s="628"/>
      <c r="SRO156" s="628"/>
      <c r="SRP156" s="628"/>
      <c r="SRQ156" s="628"/>
      <c r="SRR156" s="628"/>
      <c r="SRS156" s="628"/>
      <c r="SRT156" s="628"/>
      <c r="SRU156" s="628"/>
      <c r="SRV156" s="628"/>
      <c r="SRW156" s="628"/>
      <c r="SRX156" s="628"/>
      <c r="SRY156" s="628"/>
      <c r="SRZ156" s="628"/>
      <c r="SSA156" s="628"/>
      <c r="SSB156" s="628"/>
      <c r="SSC156" s="628"/>
      <c r="SSD156" s="628"/>
      <c r="SSE156" s="628"/>
      <c r="SSF156" s="628"/>
      <c r="SSG156" s="628"/>
      <c r="SSH156" s="628"/>
      <c r="SSI156" s="628"/>
      <c r="SSJ156" s="628"/>
      <c r="SSK156" s="628"/>
      <c r="SSL156" s="628"/>
      <c r="SSM156" s="628"/>
      <c r="SSN156" s="628"/>
      <c r="SSO156" s="628"/>
      <c r="SSP156" s="628"/>
      <c r="SSQ156" s="628"/>
      <c r="SSR156" s="627"/>
      <c r="SSS156" s="628"/>
      <c r="SST156" s="628"/>
      <c r="SSU156" s="628"/>
      <c r="SSV156" s="628"/>
      <c r="SSW156" s="628"/>
      <c r="SSX156" s="628"/>
      <c r="SSY156" s="628"/>
      <c r="SSZ156" s="628"/>
      <c r="STA156" s="628"/>
      <c r="STB156" s="628"/>
      <c r="STC156" s="628"/>
      <c r="STD156" s="628"/>
      <c r="STE156" s="628"/>
      <c r="STF156" s="628"/>
      <c r="STG156" s="628"/>
      <c r="STH156" s="628"/>
      <c r="STI156" s="628"/>
      <c r="STJ156" s="628"/>
      <c r="STK156" s="628"/>
      <c r="STL156" s="628"/>
      <c r="STM156" s="628"/>
      <c r="STN156" s="628"/>
      <c r="STO156" s="628"/>
      <c r="STP156" s="628"/>
      <c r="STQ156" s="628"/>
      <c r="STR156" s="628"/>
      <c r="STS156" s="628"/>
      <c r="STT156" s="628"/>
      <c r="STU156" s="628"/>
      <c r="STV156" s="628"/>
      <c r="STW156" s="627"/>
      <c r="STX156" s="628"/>
      <c r="STY156" s="628"/>
      <c r="STZ156" s="628"/>
      <c r="SUA156" s="628"/>
      <c r="SUB156" s="628"/>
      <c r="SUC156" s="628"/>
      <c r="SUD156" s="628"/>
      <c r="SUE156" s="628"/>
      <c r="SUF156" s="628"/>
      <c r="SUG156" s="628"/>
      <c r="SUH156" s="628"/>
      <c r="SUI156" s="628"/>
      <c r="SUJ156" s="628"/>
      <c r="SUK156" s="628"/>
      <c r="SUL156" s="628"/>
      <c r="SUM156" s="628"/>
      <c r="SUN156" s="628"/>
      <c r="SUO156" s="628"/>
      <c r="SUP156" s="628"/>
      <c r="SUQ156" s="628"/>
      <c r="SUR156" s="628"/>
      <c r="SUS156" s="628"/>
      <c r="SUT156" s="628"/>
      <c r="SUU156" s="628"/>
      <c r="SUV156" s="628"/>
      <c r="SUW156" s="628"/>
      <c r="SUX156" s="628"/>
      <c r="SUY156" s="628"/>
      <c r="SUZ156" s="628"/>
      <c r="SVA156" s="628"/>
      <c r="SVB156" s="627"/>
      <c r="SVC156" s="628"/>
      <c r="SVD156" s="628"/>
      <c r="SVE156" s="628"/>
      <c r="SVF156" s="628"/>
      <c r="SVG156" s="628"/>
      <c r="SVH156" s="628"/>
      <c r="SVI156" s="628"/>
      <c r="SVJ156" s="628"/>
      <c r="SVK156" s="628"/>
      <c r="SVL156" s="628"/>
      <c r="SVM156" s="628"/>
      <c r="SVN156" s="628"/>
      <c r="SVO156" s="628"/>
      <c r="SVP156" s="628"/>
      <c r="SVQ156" s="628"/>
      <c r="SVR156" s="628"/>
      <c r="SVS156" s="628"/>
      <c r="SVT156" s="628"/>
      <c r="SVU156" s="628"/>
      <c r="SVV156" s="628"/>
      <c r="SVW156" s="628"/>
      <c r="SVX156" s="628"/>
      <c r="SVY156" s="628"/>
      <c r="SVZ156" s="628"/>
      <c r="SWA156" s="628"/>
      <c r="SWB156" s="628"/>
      <c r="SWC156" s="628"/>
      <c r="SWD156" s="628"/>
      <c r="SWE156" s="628"/>
      <c r="SWF156" s="628"/>
      <c r="SWG156" s="627"/>
      <c r="SWH156" s="628"/>
      <c r="SWI156" s="628"/>
      <c r="SWJ156" s="628"/>
      <c r="SWK156" s="628"/>
      <c r="SWL156" s="628"/>
      <c r="SWM156" s="628"/>
      <c r="SWN156" s="628"/>
      <c r="SWO156" s="628"/>
      <c r="SWP156" s="628"/>
      <c r="SWQ156" s="628"/>
      <c r="SWR156" s="628"/>
      <c r="SWS156" s="628"/>
      <c r="SWT156" s="628"/>
      <c r="SWU156" s="628"/>
      <c r="SWV156" s="628"/>
      <c r="SWW156" s="628"/>
      <c r="SWX156" s="628"/>
      <c r="SWY156" s="628"/>
      <c r="SWZ156" s="628"/>
      <c r="SXA156" s="628"/>
      <c r="SXB156" s="628"/>
      <c r="SXC156" s="628"/>
      <c r="SXD156" s="628"/>
      <c r="SXE156" s="628"/>
      <c r="SXF156" s="628"/>
      <c r="SXG156" s="628"/>
      <c r="SXH156" s="628"/>
      <c r="SXI156" s="628"/>
      <c r="SXJ156" s="628"/>
      <c r="SXK156" s="628"/>
      <c r="SXL156" s="627"/>
      <c r="SXM156" s="628"/>
      <c r="SXN156" s="628"/>
      <c r="SXO156" s="628"/>
      <c r="SXP156" s="628"/>
      <c r="SXQ156" s="628"/>
      <c r="SXR156" s="628"/>
      <c r="SXS156" s="628"/>
      <c r="SXT156" s="628"/>
      <c r="SXU156" s="628"/>
      <c r="SXV156" s="628"/>
      <c r="SXW156" s="628"/>
      <c r="SXX156" s="628"/>
      <c r="SXY156" s="628"/>
      <c r="SXZ156" s="628"/>
      <c r="SYA156" s="628"/>
      <c r="SYB156" s="628"/>
      <c r="SYC156" s="628"/>
      <c r="SYD156" s="628"/>
      <c r="SYE156" s="628"/>
      <c r="SYF156" s="628"/>
      <c r="SYG156" s="628"/>
      <c r="SYH156" s="628"/>
      <c r="SYI156" s="628"/>
      <c r="SYJ156" s="628"/>
      <c r="SYK156" s="628"/>
      <c r="SYL156" s="628"/>
      <c r="SYM156" s="628"/>
      <c r="SYN156" s="628"/>
      <c r="SYO156" s="628"/>
      <c r="SYP156" s="628"/>
      <c r="SYQ156" s="627"/>
      <c r="SYR156" s="628"/>
      <c r="SYS156" s="628"/>
      <c r="SYT156" s="628"/>
      <c r="SYU156" s="628"/>
      <c r="SYV156" s="628"/>
      <c r="SYW156" s="628"/>
      <c r="SYX156" s="628"/>
      <c r="SYY156" s="628"/>
      <c r="SYZ156" s="628"/>
      <c r="SZA156" s="628"/>
      <c r="SZB156" s="628"/>
      <c r="SZC156" s="628"/>
      <c r="SZD156" s="628"/>
      <c r="SZE156" s="628"/>
      <c r="SZF156" s="628"/>
      <c r="SZG156" s="628"/>
      <c r="SZH156" s="628"/>
      <c r="SZI156" s="628"/>
      <c r="SZJ156" s="628"/>
      <c r="SZK156" s="628"/>
      <c r="SZL156" s="628"/>
      <c r="SZM156" s="628"/>
      <c r="SZN156" s="628"/>
      <c r="SZO156" s="628"/>
      <c r="SZP156" s="628"/>
      <c r="SZQ156" s="628"/>
      <c r="SZR156" s="628"/>
      <c r="SZS156" s="628"/>
      <c r="SZT156" s="628"/>
      <c r="SZU156" s="628"/>
      <c r="SZV156" s="627"/>
      <c r="SZW156" s="628"/>
      <c r="SZX156" s="628"/>
      <c r="SZY156" s="628"/>
      <c r="SZZ156" s="628"/>
      <c r="TAA156" s="628"/>
      <c r="TAB156" s="628"/>
      <c r="TAC156" s="628"/>
      <c r="TAD156" s="628"/>
      <c r="TAE156" s="628"/>
      <c r="TAF156" s="628"/>
      <c r="TAG156" s="628"/>
      <c r="TAH156" s="628"/>
      <c r="TAI156" s="628"/>
      <c r="TAJ156" s="628"/>
      <c r="TAK156" s="628"/>
      <c r="TAL156" s="628"/>
      <c r="TAM156" s="628"/>
      <c r="TAN156" s="628"/>
      <c r="TAO156" s="628"/>
      <c r="TAP156" s="628"/>
      <c r="TAQ156" s="628"/>
      <c r="TAR156" s="628"/>
      <c r="TAS156" s="628"/>
      <c r="TAT156" s="628"/>
      <c r="TAU156" s="628"/>
      <c r="TAV156" s="628"/>
      <c r="TAW156" s="628"/>
      <c r="TAX156" s="628"/>
      <c r="TAY156" s="628"/>
      <c r="TAZ156" s="628"/>
      <c r="TBA156" s="627"/>
      <c r="TBB156" s="628"/>
      <c r="TBC156" s="628"/>
      <c r="TBD156" s="628"/>
      <c r="TBE156" s="628"/>
      <c r="TBF156" s="628"/>
      <c r="TBG156" s="628"/>
      <c r="TBH156" s="628"/>
      <c r="TBI156" s="628"/>
      <c r="TBJ156" s="628"/>
      <c r="TBK156" s="628"/>
      <c r="TBL156" s="628"/>
      <c r="TBM156" s="628"/>
      <c r="TBN156" s="628"/>
      <c r="TBO156" s="628"/>
      <c r="TBP156" s="628"/>
      <c r="TBQ156" s="628"/>
      <c r="TBR156" s="628"/>
      <c r="TBS156" s="628"/>
      <c r="TBT156" s="628"/>
      <c r="TBU156" s="628"/>
      <c r="TBV156" s="628"/>
      <c r="TBW156" s="628"/>
      <c r="TBX156" s="628"/>
      <c r="TBY156" s="628"/>
      <c r="TBZ156" s="628"/>
      <c r="TCA156" s="628"/>
      <c r="TCB156" s="628"/>
      <c r="TCC156" s="628"/>
      <c r="TCD156" s="628"/>
      <c r="TCE156" s="628"/>
      <c r="TCF156" s="627"/>
      <c r="TCG156" s="628"/>
      <c r="TCH156" s="628"/>
      <c r="TCI156" s="628"/>
      <c r="TCJ156" s="628"/>
      <c r="TCK156" s="628"/>
      <c r="TCL156" s="628"/>
      <c r="TCM156" s="628"/>
      <c r="TCN156" s="628"/>
      <c r="TCO156" s="628"/>
      <c r="TCP156" s="628"/>
      <c r="TCQ156" s="628"/>
      <c r="TCR156" s="628"/>
      <c r="TCS156" s="628"/>
      <c r="TCT156" s="628"/>
      <c r="TCU156" s="628"/>
      <c r="TCV156" s="628"/>
      <c r="TCW156" s="628"/>
      <c r="TCX156" s="628"/>
      <c r="TCY156" s="628"/>
      <c r="TCZ156" s="628"/>
      <c r="TDA156" s="628"/>
      <c r="TDB156" s="628"/>
      <c r="TDC156" s="628"/>
      <c r="TDD156" s="628"/>
      <c r="TDE156" s="628"/>
      <c r="TDF156" s="628"/>
      <c r="TDG156" s="628"/>
      <c r="TDH156" s="628"/>
      <c r="TDI156" s="628"/>
      <c r="TDJ156" s="628"/>
      <c r="TDK156" s="627"/>
      <c r="TDL156" s="628"/>
      <c r="TDM156" s="628"/>
      <c r="TDN156" s="628"/>
      <c r="TDO156" s="628"/>
      <c r="TDP156" s="628"/>
      <c r="TDQ156" s="628"/>
      <c r="TDR156" s="628"/>
      <c r="TDS156" s="628"/>
      <c r="TDT156" s="628"/>
      <c r="TDU156" s="628"/>
      <c r="TDV156" s="628"/>
      <c r="TDW156" s="628"/>
      <c r="TDX156" s="628"/>
      <c r="TDY156" s="628"/>
      <c r="TDZ156" s="628"/>
      <c r="TEA156" s="628"/>
      <c r="TEB156" s="628"/>
      <c r="TEC156" s="628"/>
      <c r="TED156" s="628"/>
      <c r="TEE156" s="628"/>
      <c r="TEF156" s="628"/>
      <c r="TEG156" s="628"/>
      <c r="TEH156" s="628"/>
      <c r="TEI156" s="628"/>
      <c r="TEJ156" s="628"/>
      <c r="TEK156" s="628"/>
      <c r="TEL156" s="628"/>
      <c r="TEM156" s="628"/>
      <c r="TEN156" s="628"/>
      <c r="TEO156" s="628"/>
      <c r="TEP156" s="627"/>
      <c r="TEQ156" s="628"/>
      <c r="TER156" s="628"/>
      <c r="TES156" s="628"/>
      <c r="TET156" s="628"/>
      <c r="TEU156" s="628"/>
      <c r="TEV156" s="628"/>
      <c r="TEW156" s="628"/>
      <c r="TEX156" s="628"/>
      <c r="TEY156" s="628"/>
      <c r="TEZ156" s="628"/>
      <c r="TFA156" s="628"/>
      <c r="TFB156" s="628"/>
      <c r="TFC156" s="628"/>
      <c r="TFD156" s="628"/>
      <c r="TFE156" s="628"/>
      <c r="TFF156" s="628"/>
      <c r="TFG156" s="628"/>
      <c r="TFH156" s="628"/>
      <c r="TFI156" s="628"/>
      <c r="TFJ156" s="628"/>
      <c r="TFK156" s="628"/>
      <c r="TFL156" s="628"/>
      <c r="TFM156" s="628"/>
      <c r="TFN156" s="628"/>
      <c r="TFO156" s="628"/>
      <c r="TFP156" s="628"/>
      <c r="TFQ156" s="628"/>
      <c r="TFR156" s="628"/>
      <c r="TFS156" s="628"/>
      <c r="TFT156" s="628"/>
      <c r="TFU156" s="627"/>
      <c r="TFV156" s="628"/>
      <c r="TFW156" s="628"/>
      <c r="TFX156" s="628"/>
      <c r="TFY156" s="628"/>
      <c r="TFZ156" s="628"/>
      <c r="TGA156" s="628"/>
      <c r="TGB156" s="628"/>
      <c r="TGC156" s="628"/>
      <c r="TGD156" s="628"/>
      <c r="TGE156" s="628"/>
      <c r="TGF156" s="628"/>
      <c r="TGG156" s="628"/>
      <c r="TGH156" s="628"/>
      <c r="TGI156" s="628"/>
      <c r="TGJ156" s="628"/>
      <c r="TGK156" s="628"/>
      <c r="TGL156" s="628"/>
      <c r="TGM156" s="628"/>
      <c r="TGN156" s="628"/>
      <c r="TGO156" s="628"/>
      <c r="TGP156" s="628"/>
      <c r="TGQ156" s="628"/>
      <c r="TGR156" s="628"/>
      <c r="TGS156" s="628"/>
      <c r="TGT156" s="628"/>
      <c r="TGU156" s="628"/>
      <c r="TGV156" s="628"/>
      <c r="TGW156" s="628"/>
      <c r="TGX156" s="628"/>
      <c r="TGY156" s="628"/>
      <c r="TGZ156" s="627"/>
      <c r="THA156" s="628"/>
      <c r="THB156" s="628"/>
      <c r="THC156" s="628"/>
      <c r="THD156" s="628"/>
      <c r="THE156" s="628"/>
      <c r="THF156" s="628"/>
      <c r="THG156" s="628"/>
      <c r="THH156" s="628"/>
      <c r="THI156" s="628"/>
      <c r="THJ156" s="628"/>
      <c r="THK156" s="628"/>
      <c r="THL156" s="628"/>
      <c r="THM156" s="628"/>
      <c r="THN156" s="628"/>
      <c r="THO156" s="628"/>
      <c r="THP156" s="628"/>
      <c r="THQ156" s="628"/>
      <c r="THR156" s="628"/>
      <c r="THS156" s="628"/>
      <c r="THT156" s="628"/>
      <c r="THU156" s="628"/>
      <c r="THV156" s="628"/>
      <c r="THW156" s="628"/>
      <c r="THX156" s="628"/>
      <c r="THY156" s="628"/>
      <c r="THZ156" s="628"/>
      <c r="TIA156" s="628"/>
      <c r="TIB156" s="628"/>
      <c r="TIC156" s="628"/>
      <c r="TID156" s="628"/>
      <c r="TIE156" s="627"/>
      <c r="TIF156" s="628"/>
      <c r="TIG156" s="628"/>
      <c r="TIH156" s="628"/>
      <c r="TII156" s="628"/>
      <c r="TIJ156" s="628"/>
      <c r="TIK156" s="628"/>
      <c r="TIL156" s="628"/>
      <c r="TIM156" s="628"/>
      <c r="TIN156" s="628"/>
      <c r="TIO156" s="628"/>
      <c r="TIP156" s="628"/>
      <c r="TIQ156" s="628"/>
      <c r="TIR156" s="628"/>
      <c r="TIS156" s="628"/>
      <c r="TIT156" s="628"/>
      <c r="TIU156" s="628"/>
      <c r="TIV156" s="628"/>
      <c r="TIW156" s="628"/>
      <c r="TIX156" s="628"/>
      <c r="TIY156" s="628"/>
      <c r="TIZ156" s="628"/>
      <c r="TJA156" s="628"/>
      <c r="TJB156" s="628"/>
      <c r="TJC156" s="628"/>
      <c r="TJD156" s="628"/>
      <c r="TJE156" s="628"/>
      <c r="TJF156" s="628"/>
      <c r="TJG156" s="628"/>
      <c r="TJH156" s="628"/>
      <c r="TJI156" s="628"/>
      <c r="TJJ156" s="627"/>
      <c r="TJK156" s="628"/>
      <c r="TJL156" s="628"/>
      <c r="TJM156" s="628"/>
      <c r="TJN156" s="628"/>
      <c r="TJO156" s="628"/>
      <c r="TJP156" s="628"/>
      <c r="TJQ156" s="628"/>
      <c r="TJR156" s="628"/>
      <c r="TJS156" s="628"/>
      <c r="TJT156" s="628"/>
      <c r="TJU156" s="628"/>
      <c r="TJV156" s="628"/>
      <c r="TJW156" s="628"/>
      <c r="TJX156" s="628"/>
      <c r="TJY156" s="628"/>
      <c r="TJZ156" s="628"/>
      <c r="TKA156" s="628"/>
      <c r="TKB156" s="628"/>
      <c r="TKC156" s="628"/>
      <c r="TKD156" s="628"/>
      <c r="TKE156" s="628"/>
      <c r="TKF156" s="628"/>
      <c r="TKG156" s="628"/>
      <c r="TKH156" s="628"/>
      <c r="TKI156" s="628"/>
      <c r="TKJ156" s="628"/>
      <c r="TKK156" s="628"/>
      <c r="TKL156" s="628"/>
      <c r="TKM156" s="628"/>
      <c r="TKN156" s="628"/>
      <c r="TKO156" s="627"/>
      <c r="TKP156" s="628"/>
      <c r="TKQ156" s="628"/>
      <c r="TKR156" s="628"/>
      <c r="TKS156" s="628"/>
      <c r="TKT156" s="628"/>
      <c r="TKU156" s="628"/>
      <c r="TKV156" s="628"/>
      <c r="TKW156" s="628"/>
      <c r="TKX156" s="628"/>
      <c r="TKY156" s="628"/>
      <c r="TKZ156" s="628"/>
      <c r="TLA156" s="628"/>
      <c r="TLB156" s="628"/>
      <c r="TLC156" s="628"/>
      <c r="TLD156" s="628"/>
      <c r="TLE156" s="628"/>
      <c r="TLF156" s="628"/>
      <c r="TLG156" s="628"/>
      <c r="TLH156" s="628"/>
      <c r="TLI156" s="628"/>
      <c r="TLJ156" s="628"/>
      <c r="TLK156" s="628"/>
      <c r="TLL156" s="628"/>
      <c r="TLM156" s="628"/>
      <c r="TLN156" s="628"/>
      <c r="TLO156" s="628"/>
      <c r="TLP156" s="628"/>
      <c r="TLQ156" s="628"/>
      <c r="TLR156" s="628"/>
      <c r="TLS156" s="628"/>
      <c r="TLT156" s="627"/>
      <c r="TLU156" s="628"/>
      <c r="TLV156" s="628"/>
      <c r="TLW156" s="628"/>
      <c r="TLX156" s="628"/>
      <c r="TLY156" s="628"/>
      <c r="TLZ156" s="628"/>
      <c r="TMA156" s="628"/>
      <c r="TMB156" s="628"/>
      <c r="TMC156" s="628"/>
      <c r="TMD156" s="628"/>
      <c r="TME156" s="628"/>
      <c r="TMF156" s="628"/>
      <c r="TMG156" s="628"/>
      <c r="TMH156" s="628"/>
      <c r="TMI156" s="628"/>
      <c r="TMJ156" s="628"/>
      <c r="TMK156" s="628"/>
      <c r="TML156" s="628"/>
      <c r="TMM156" s="628"/>
      <c r="TMN156" s="628"/>
      <c r="TMO156" s="628"/>
      <c r="TMP156" s="628"/>
      <c r="TMQ156" s="628"/>
      <c r="TMR156" s="628"/>
      <c r="TMS156" s="628"/>
      <c r="TMT156" s="628"/>
      <c r="TMU156" s="628"/>
      <c r="TMV156" s="628"/>
      <c r="TMW156" s="628"/>
      <c r="TMX156" s="628"/>
      <c r="TMY156" s="627"/>
      <c r="TMZ156" s="628"/>
      <c r="TNA156" s="628"/>
      <c r="TNB156" s="628"/>
      <c r="TNC156" s="628"/>
      <c r="TND156" s="628"/>
      <c r="TNE156" s="628"/>
      <c r="TNF156" s="628"/>
      <c r="TNG156" s="628"/>
      <c r="TNH156" s="628"/>
      <c r="TNI156" s="628"/>
      <c r="TNJ156" s="628"/>
      <c r="TNK156" s="628"/>
      <c r="TNL156" s="628"/>
      <c r="TNM156" s="628"/>
      <c r="TNN156" s="628"/>
      <c r="TNO156" s="628"/>
      <c r="TNP156" s="628"/>
      <c r="TNQ156" s="628"/>
      <c r="TNR156" s="628"/>
      <c r="TNS156" s="628"/>
      <c r="TNT156" s="628"/>
      <c r="TNU156" s="628"/>
      <c r="TNV156" s="628"/>
      <c r="TNW156" s="628"/>
      <c r="TNX156" s="628"/>
      <c r="TNY156" s="628"/>
      <c r="TNZ156" s="628"/>
      <c r="TOA156" s="628"/>
      <c r="TOB156" s="628"/>
      <c r="TOC156" s="628"/>
      <c r="TOD156" s="627"/>
      <c r="TOE156" s="628"/>
      <c r="TOF156" s="628"/>
      <c r="TOG156" s="628"/>
      <c r="TOH156" s="628"/>
      <c r="TOI156" s="628"/>
      <c r="TOJ156" s="628"/>
      <c r="TOK156" s="628"/>
      <c r="TOL156" s="628"/>
      <c r="TOM156" s="628"/>
      <c r="TON156" s="628"/>
      <c r="TOO156" s="628"/>
      <c r="TOP156" s="628"/>
      <c r="TOQ156" s="628"/>
      <c r="TOR156" s="628"/>
      <c r="TOS156" s="628"/>
      <c r="TOT156" s="628"/>
      <c r="TOU156" s="628"/>
      <c r="TOV156" s="628"/>
      <c r="TOW156" s="628"/>
      <c r="TOX156" s="628"/>
      <c r="TOY156" s="628"/>
      <c r="TOZ156" s="628"/>
      <c r="TPA156" s="628"/>
      <c r="TPB156" s="628"/>
      <c r="TPC156" s="628"/>
      <c r="TPD156" s="628"/>
      <c r="TPE156" s="628"/>
      <c r="TPF156" s="628"/>
      <c r="TPG156" s="628"/>
      <c r="TPH156" s="628"/>
      <c r="TPI156" s="627"/>
      <c r="TPJ156" s="628"/>
      <c r="TPK156" s="628"/>
      <c r="TPL156" s="628"/>
      <c r="TPM156" s="628"/>
      <c r="TPN156" s="628"/>
      <c r="TPO156" s="628"/>
      <c r="TPP156" s="628"/>
      <c r="TPQ156" s="628"/>
      <c r="TPR156" s="628"/>
      <c r="TPS156" s="628"/>
      <c r="TPT156" s="628"/>
      <c r="TPU156" s="628"/>
      <c r="TPV156" s="628"/>
      <c r="TPW156" s="628"/>
      <c r="TPX156" s="628"/>
      <c r="TPY156" s="628"/>
      <c r="TPZ156" s="628"/>
      <c r="TQA156" s="628"/>
      <c r="TQB156" s="628"/>
      <c r="TQC156" s="628"/>
      <c r="TQD156" s="628"/>
      <c r="TQE156" s="628"/>
      <c r="TQF156" s="628"/>
      <c r="TQG156" s="628"/>
      <c r="TQH156" s="628"/>
      <c r="TQI156" s="628"/>
      <c r="TQJ156" s="628"/>
      <c r="TQK156" s="628"/>
      <c r="TQL156" s="628"/>
      <c r="TQM156" s="628"/>
      <c r="TQN156" s="627"/>
      <c r="TQO156" s="628"/>
      <c r="TQP156" s="628"/>
      <c r="TQQ156" s="628"/>
      <c r="TQR156" s="628"/>
      <c r="TQS156" s="628"/>
      <c r="TQT156" s="628"/>
      <c r="TQU156" s="628"/>
      <c r="TQV156" s="628"/>
      <c r="TQW156" s="628"/>
      <c r="TQX156" s="628"/>
      <c r="TQY156" s="628"/>
      <c r="TQZ156" s="628"/>
      <c r="TRA156" s="628"/>
      <c r="TRB156" s="628"/>
      <c r="TRC156" s="628"/>
      <c r="TRD156" s="628"/>
      <c r="TRE156" s="628"/>
      <c r="TRF156" s="628"/>
      <c r="TRG156" s="628"/>
      <c r="TRH156" s="628"/>
      <c r="TRI156" s="628"/>
      <c r="TRJ156" s="628"/>
      <c r="TRK156" s="628"/>
      <c r="TRL156" s="628"/>
      <c r="TRM156" s="628"/>
      <c r="TRN156" s="628"/>
      <c r="TRO156" s="628"/>
      <c r="TRP156" s="628"/>
      <c r="TRQ156" s="628"/>
      <c r="TRR156" s="628"/>
      <c r="TRS156" s="627"/>
      <c r="TRT156" s="628"/>
      <c r="TRU156" s="628"/>
      <c r="TRV156" s="628"/>
      <c r="TRW156" s="628"/>
      <c r="TRX156" s="628"/>
      <c r="TRY156" s="628"/>
      <c r="TRZ156" s="628"/>
      <c r="TSA156" s="628"/>
      <c r="TSB156" s="628"/>
      <c r="TSC156" s="628"/>
      <c r="TSD156" s="628"/>
      <c r="TSE156" s="628"/>
      <c r="TSF156" s="628"/>
      <c r="TSG156" s="628"/>
      <c r="TSH156" s="628"/>
      <c r="TSI156" s="628"/>
      <c r="TSJ156" s="628"/>
      <c r="TSK156" s="628"/>
      <c r="TSL156" s="628"/>
      <c r="TSM156" s="628"/>
      <c r="TSN156" s="628"/>
      <c r="TSO156" s="628"/>
      <c r="TSP156" s="628"/>
      <c r="TSQ156" s="628"/>
      <c r="TSR156" s="628"/>
      <c r="TSS156" s="628"/>
      <c r="TST156" s="628"/>
      <c r="TSU156" s="628"/>
      <c r="TSV156" s="628"/>
      <c r="TSW156" s="628"/>
      <c r="TSX156" s="627"/>
      <c r="TSY156" s="628"/>
      <c r="TSZ156" s="628"/>
      <c r="TTA156" s="628"/>
      <c r="TTB156" s="628"/>
      <c r="TTC156" s="628"/>
      <c r="TTD156" s="628"/>
      <c r="TTE156" s="628"/>
      <c r="TTF156" s="628"/>
      <c r="TTG156" s="628"/>
      <c r="TTH156" s="628"/>
      <c r="TTI156" s="628"/>
      <c r="TTJ156" s="628"/>
      <c r="TTK156" s="628"/>
      <c r="TTL156" s="628"/>
      <c r="TTM156" s="628"/>
      <c r="TTN156" s="628"/>
      <c r="TTO156" s="628"/>
      <c r="TTP156" s="628"/>
      <c r="TTQ156" s="628"/>
      <c r="TTR156" s="628"/>
      <c r="TTS156" s="628"/>
      <c r="TTT156" s="628"/>
      <c r="TTU156" s="628"/>
      <c r="TTV156" s="628"/>
      <c r="TTW156" s="628"/>
      <c r="TTX156" s="628"/>
      <c r="TTY156" s="628"/>
      <c r="TTZ156" s="628"/>
      <c r="TUA156" s="628"/>
      <c r="TUB156" s="628"/>
      <c r="TUC156" s="627"/>
      <c r="TUD156" s="628"/>
      <c r="TUE156" s="628"/>
      <c r="TUF156" s="628"/>
      <c r="TUG156" s="628"/>
      <c r="TUH156" s="628"/>
      <c r="TUI156" s="628"/>
      <c r="TUJ156" s="628"/>
      <c r="TUK156" s="628"/>
      <c r="TUL156" s="628"/>
      <c r="TUM156" s="628"/>
      <c r="TUN156" s="628"/>
      <c r="TUO156" s="628"/>
      <c r="TUP156" s="628"/>
      <c r="TUQ156" s="628"/>
      <c r="TUR156" s="628"/>
      <c r="TUS156" s="628"/>
      <c r="TUT156" s="628"/>
      <c r="TUU156" s="628"/>
      <c r="TUV156" s="628"/>
      <c r="TUW156" s="628"/>
      <c r="TUX156" s="628"/>
      <c r="TUY156" s="628"/>
      <c r="TUZ156" s="628"/>
      <c r="TVA156" s="628"/>
      <c r="TVB156" s="628"/>
      <c r="TVC156" s="628"/>
      <c r="TVD156" s="628"/>
      <c r="TVE156" s="628"/>
      <c r="TVF156" s="628"/>
      <c r="TVG156" s="628"/>
      <c r="TVH156" s="627"/>
      <c r="TVI156" s="628"/>
      <c r="TVJ156" s="628"/>
      <c r="TVK156" s="628"/>
      <c r="TVL156" s="628"/>
      <c r="TVM156" s="628"/>
      <c r="TVN156" s="628"/>
      <c r="TVO156" s="628"/>
      <c r="TVP156" s="628"/>
      <c r="TVQ156" s="628"/>
      <c r="TVR156" s="628"/>
      <c r="TVS156" s="628"/>
      <c r="TVT156" s="628"/>
      <c r="TVU156" s="628"/>
      <c r="TVV156" s="628"/>
      <c r="TVW156" s="628"/>
      <c r="TVX156" s="628"/>
      <c r="TVY156" s="628"/>
      <c r="TVZ156" s="628"/>
      <c r="TWA156" s="628"/>
      <c r="TWB156" s="628"/>
      <c r="TWC156" s="628"/>
      <c r="TWD156" s="628"/>
      <c r="TWE156" s="628"/>
      <c r="TWF156" s="628"/>
      <c r="TWG156" s="628"/>
      <c r="TWH156" s="628"/>
      <c r="TWI156" s="628"/>
      <c r="TWJ156" s="628"/>
      <c r="TWK156" s="628"/>
      <c r="TWL156" s="628"/>
      <c r="TWM156" s="627"/>
      <c r="TWN156" s="628"/>
      <c r="TWO156" s="628"/>
      <c r="TWP156" s="628"/>
      <c r="TWQ156" s="628"/>
      <c r="TWR156" s="628"/>
      <c r="TWS156" s="628"/>
      <c r="TWT156" s="628"/>
      <c r="TWU156" s="628"/>
      <c r="TWV156" s="628"/>
      <c r="TWW156" s="628"/>
      <c r="TWX156" s="628"/>
      <c r="TWY156" s="628"/>
      <c r="TWZ156" s="628"/>
      <c r="TXA156" s="628"/>
      <c r="TXB156" s="628"/>
      <c r="TXC156" s="628"/>
      <c r="TXD156" s="628"/>
      <c r="TXE156" s="628"/>
      <c r="TXF156" s="628"/>
      <c r="TXG156" s="628"/>
      <c r="TXH156" s="628"/>
      <c r="TXI156" s="628"/>
      <c r="TXJ156" s="628"/>
      <c r="TXK156" s="628"/>
      <c r="TXL156" s="628"/>
      <c r="TXM156" s="628"/>
      <c r="TXN156" s="628"/>
      <c r="TXO156" s="628"/>
      <c r="TXP156" s="628"/>
      <c r="TXQ156" s="628"/>
      <c r="TXR156" s="627"/>
      <c r="TXS156" s="628"/>
      <c r="TXT156" s="628"/>
      <c r="TXU156" s="628"/>
      <c r="TXV156" s="628"/>
      <c r="TXW156" s="628"/>
      <c r="TXX156" s="628"/>
      <c r="TXY156" s="628"/>
      <c r="TXZ156" s="628"/>
      <c r="TYA156" s="628"/>
      <c r="TYB156" s="628"/>
      <c r="TYC156" s="628"/>
      <c r="TYD156" s="628"/>
      <c r="TYE156" s="628"/>
      <c r="TYF156" s="628"/>
      <c r="TYG156" s="628"/>
      <c r="TYH156" s="628"/>
      <c r="TYI156" s="628"/>
      <c r="TYJ156" s="628"/>
      <c r="TYK156" s="628"/>
      <c r="TYL156" s="628"/>
      <c r="TYM156" s="628"/>
      <c r="TYN156" s="628"/>
      <c r="TYO156" s="628"/>
      <c r="TYP156" s="628"/>
      <c r="TYQ156" s="628"/>
      <c r="TYR156" s="628"/>
      <c r="TYS156" s="628"/>
      <c r="TYT156" s="628"/>
      <c r="TYU156" s="628"/>
      <c r="TYV156" s="628"/>
      <c r="TYW156" s="627"/>
      <c r="TYX156" s="628"/>
      <c r="TYY156" s="628"/>
      <c r="TYZ156" s="628"/>
      <c r="TZA156" s="628"/>
      <c r="TZB156" s="628"/>
      <c r="TZC156" s="628"/>
      <c r="TZD156" s="628"/>
      <c r="TZE156" s="628"/>
      <c r="TZF156" s="628"/>
      <c r="TZG156" s="628"/>
      <c r="TZH156" s="628"/>
      <c r="TZI156" s="628"/>
      <c r="TZJ156" s="628"/>
      <c r="TZK156" s="628"/>
      <c r="TZL156" s="628"/>
      <c r="TZM156" s="628"/>
      <c r="TZN156" s="628"/>
      <c r="TZO156" s="628"/>
      <c r="TZP156" s="628"/>
      <c r="TZQ156" s="628"/>
      <c r="TZR156" s="628"/>
      <c r="TZS156" s="628"/>
      <c r="TZT156" s="628"/>
      <c r="TZU156" s="628"/>
      <c r="TZV156" s="628"/>
      <c r="TZW156" s="628"/>
      <c r="TZX156" s="628"/>
      <c r="TZY156" s="628"/>
      <c r="TZZ156" s="628"/>
      <c r="UAA156" s="628"/>
      <c r="UAB156" s="627"/>
      <c r="UAC156" s="628"/>
      <c r="UAD156" s="628"/>
      <c r="UAE156" s="628"/>
      <c r="UAF156" s="628"/>
      <c r="UAG156" s="628"/>
      <c r="UAH156" s="628"/>
      <c r="UAI156" s="628"/>
      <c r="UAJ156" s="628"/>
      <c r="UAK156" s="628"/>
      <c r="UAL156" s="628"/>
      <c r="UAM156" s="628"/>
      <c r="UAN156" s="628"/>
      <c r="UAO156" s="628"/>
      <c r="UAP156" s="628"/>
      <c r="UAQ156" s="628"/>
      <c r="UAR156" s="628"/>
      <c r="UAS156" s="628"/>
      <c r="UAT156" s="628"/>
      <c r="UAU156" s="628"/>
      <c r="UAV156" s="628"/>
      <c r="UAW156" s="628"/>
      <c r="UAX156" s="628"/>
      <c r="UAY156" s="628"/>
      <c r="UAZ156" s="628"/>
      <c r="UBA156" s="628"/>
      <c r="UBB156" s="628"/>
      <c r="UBC156" s="628"/>
      <c r="UBD156" s="628"/>
      <c r="UBE156" s="628"/>
      <c r="UBF156" s="628"/>
      <c r="UBG156" s="627"/>
      <c r="UBH156" s="628"/>
      <c r="UBI156" s="628"/>
      <c r="UBJ156" s="628"/>
      <c r="UBK156" s="628"/>
      <c r="UBL156" s="628"/>
      <c r="UBM156" s="628"/>
      <c r="UBN156" s="628"/>
      <c r="UBO156" s="628"/>
      <c r="UBP156" s="628"/>
      <c r="UBQ156" s="628"/>
      <c r="UBR156" s="628"/>
      <c r="UBS156" s="628"/>
      <c r="UBT156" s="628"/>
      <c r="UBU156" s="628"/>
      <c r="UBV156" s="628"/>
      <c r="UBW156" s="628"/>
      <c r="UBX156" s="628"/>
      <c r="UBY156" s="628"/>
      <c r="UBZ156" s="628"/>
      <c r="UCA156" s="628"/>
      <c r="UCB156" s="628"/>
      <c r="UCC156" s="628"/>
      <c r="UCD156" s="628"/>
      <c r="UCE156" s="628"/>
      <c r="UCF156" s="628"/>
      <c r="UCG156" s="628"/>
      <c r="UCH156" s="628"/>
      <c r="UCI156" s="628"/>
      <c r="UCJ156" s="628"/>
      <c r="UCK156" s="628"/>
      <c r="UCL156" s="627"/>
      <c r="UCM156" s="628"/>
      <c r="UCN156" s="628"/>
      <c r="UCO156" s="628"/>
      <c r="UCP156" s="628"/>
      <c r="UCQ156" s="628"/>
      <c r="UCR156" s="628"/>
      <c r="UCS156" s="628"/>
      <c r="UCT156" s="628"/>
      <c r="UCU156" s="628"/>
      <c r="UCV156" s="628"/>
      <c r="UCW156" s="628"/>
      <c r="UCX156" s="628"/>
      <c r="UCY156" s="628"/>
      <c r="UCZ156" s="628"/>
      <c r="UDA156" s="628"/>
      <c r="UDB156" s="628"/>
      <c r="UDC156" s="628"/>
      <c r="UDD156" s="628"/>
      <c r="UDE156" s="628"/>
      <c r="UDF156" s="628"/>
      <c r="UDG156" s="628"/>
      <c r="UDH156" s="628"/>
      <c r="UDI156" s="628"/>
      <c r="UDJ156" s="628"/>
      <c r="UDK156" s="628"/>
      <c r="UDL156" s="628"/>
      <c r="UDM156" s="628"/>
      <c r="UDN156" s="628"/>
      <c r="UDO156" s="628"/>
      <c r="UDP156" s="628"/>
      <c r="UDQ156" s="627"/>
      <c r="UDR156" s="628"/>
      <c r="UDS156" s="628"/>
      <c r="UDT156" s="628"/>
      <c r="UDU156" s="628"/>
      <c r="UDV156" s="628"/>
      <c r="UDW156" s="628"/>
      <c r="UDX156" s="628"/>
      <c r="UDY156" s="628"/>
      <c r="UDZ156" s="628"/>
      <c r="UEA156" s="628"/>
      <c r="UEB156" s="628"/>
      <c r="UEC156" s="628"/>
      <c r="UED156" s="628"/>
      <c r="UEE156" s="628"/>
      <c r="UEF156" s="628"/>
      <c r="UEG156" s="628"/>
      <c r="UEH156" s="628"/>
      <c r="UEI156" s="628"/>
      <c r="UEJ156" s="628"/>
      <c r="UEK156" s="628"/>
      <c r="UEL156" s="628"/>
      <c r="UEM156" s="628"/>
      <c r="UEN156" s="628"/>
      <c r="UEO156" s="628"/>
      <c r="UEP156" s="628"/>
      <c r="UEQ156" s="628"/>
      <c r="UER156" s="628"/>
      <c r="UES156" s="628"/>
      <c r="UET156" s="628"/>
      <c r="UEU156" s="628"/>
      <c r="UEV156" s="627"/>
      <c r="UEW156" s="628"/>
      <c r="UEX156" s="628"/>
      <c r="UEY156" s="628"/>
      <c r="UEZ156" s="628"/>
      <c r="UFA156" s="628"/>
      <c r="UFB156" s="628"/>
      <c r="UFC156" s="628"/>
      <c r="UFD156" s="628"/>
      <c r="UFE156" s="628"/>
      <c r="UFF156" s="628"/>
      <c r="UFG156" s="628"/>
      <c r="UFH156" s="628"/>
      <c r="UFI156" s="628"/>
      <c r="UFJ156" s="628"/>
      <c r="UFK156" s="628"/>
      <c r="UFL156" s="628"/>
      <c r="UFM156" s="628"/>
      <c r="UFN156" s="628"/>
      <c r="UFO156" s="628"/>
      <c r="UFP156" s="628"/>
      <c r="UFQ156" s="628"/>
      <c r="UFR156" s="628"/>
      <c r="UFS156" s="628"/>
      <c r="UFT156" s="628"/>
      <c r="UFU156" s="628"/>
      <c r="UFV156" s="628"/>
      <c r="UFW156" s="628"/>
      <c r="UFX156" s="628"/>
      <c r="UFY156" s="628"/>
      <c r="UFZ156" s="628"/>
      <c r="UGA156" s="627"/>
      <c r="UGB156" s="628"/>
      <c r="UGC156" s="628"/>
      <c r="UGD156" s="628"/>
      <c r="UGE156" s="628"/>
      <c r="UGF156" s="628"/>
      <c r="UGG156" s="628"/>
      <c r="UGH156" s="628"/>
      <c r="UGI156" s="628"/>
      <c r="UGJ156" s="628"/>
      <c r="UGK156" s="628"/>
      <c r="UGL156" s="628"/>
      <c r="UGM156" s="628"/>
      <c r="UGN156" s="628"/>
      <c r="UGO156" s="628"/>
      <c r="UGP156" s="628"/>
      <c r="UGQ156" s="628"/>
      <c r="UGR156" s="628"/>
      <c r="UGS156" s="628"/>
      <c r="UGT156" s="628"/>
      <c r="UGU156" s="628"/>
      <c r="UGV156" s="628"/>
      <c r="UGW156" s="628"/>
      <c r="UGX156" s="628"/>
      <c r="UGY156" s="628"/>
      <c r="UGZ156" s="628"/>
      <c r="UHA156" s="628"/>
      <c r="UHB156" s="628"/>
      <c r="UHC156" s="628"/>
      <c r="UHD156" s="628"/>
      <c r="UHE156" s="628"/>
      <c r="UHF156" s="627"/>
      <c r="UHG156" s="628"/>
      <c r="UHH156" s="628"/>
      <c r="UHI156" s="628"/>
      <c r="UHJ156" s="628"/>
      <c r="UHK156" s="628"/>
      <c r="UHL156" s="628"/>
      <c r="UHM156" s="628"/>
      <c r="UHN156" s="628"/>
      <c r="UHO156" s="628"/>
      <c r="UHP156" s="628"/>
      <c r="UHQ156" s="628"/>
      <c r="UHR156" s="628"/>
      <c r="UHS156" s="628"/>
      <c r="UHT156" s="628"/>
      <c r="UHU156" s="628"/>
      <c r="UHV156" s="628"/>
      <c r="UHW156" s="628"/>
      <c r="UHX156" s="628"/>
      <c r="UHY156" s="628"/>
      <c r="UHZ156" s="628"/>
      <c r="UIA156" s="628"/>
      <c r="UIB156" s="628"/>
      <c r="UIC156" s="628"/>
      <c r="UID156" s="628"/>
      <c r="UIE156" s="628"/>
      <c r="UIF156" s="628"/>
      <c r="UIG156" s="628"/>
      <c r="UIH156" s="628"/>
      <c r="UII156" s="628"/>
      <c r="UIJ156" s="628"/>
      <c r="UIK156" s="627"/>
      <c r="UIL156" s="628"/>
      <c r="UIM156" s="628"/>
      <c r="UIN156" s="628"/>
      <c r="UIO156" s="628"/>
      <c r="UIP156" s="628"/>
      <c r="UIQ156" s="628"/>
      <c r="UIR156" s="628"/>
      <c r="UIS156" s="628"/>
      <c r="UIT156" s="628"/>
      <c r="UIU156" s="628"/>
      <c r="UIV156" s="628"/>
      <c r="UIW156" s="628"/>
      <c r="UIX156" s="628"/>
      <c r="UIY156" s="628"/>
      <c r="UIZ156" s="628"/>
      <c r="UJA156" s="628"/>
      <c r="UJB156" s="628"/>
      <c r="UJC156" s="628"/>
      <c r="UJD156" s="628"/>
      <c r="UJE156" s="628"/>
      <c r="UJF156" s="628"/>
      <c r="UJG156" s="628"/>
      <c r="UJH156" s="628"/>
      <c r="UJI156" s="628"/>
      <c r="UJJ156" s="628"/>
      <c r="UJK156" s="628"/>
      <c r="UJL156" s="628"/>
      <c r="UJM156" s="628"/>
      <c r="UJN156" s="628"/>
      <c r="UJO156" s="628"/>
      <c r="UJP156" s="627"/>
      <c r="UJQ156" s="628"/>
      <c r="UJR156" s="628"/>
      <c r="UJS156" s="628"/>
      <c r="UJT156" s="628"/>
      <c r="UJU156" s="628"/>
      <c r="UJV156" s="628"/>
      <c r="UJW156" s="628"/>
      <c r="UJX156" s="628"/>
      <c r="UJY156" s="628"/>
      <c r="UJZ156" s="628"/>
      <c r="UKA156" s="628"/>
      <c r="UKB156" s="628"/>
      <c r="UKC156" s="628"/>
      <c r="UKD156" s="628"/>
      <c r="UKE156" s="628"/>
      <c r="UKF156" s="628"/>
      <c r="UKG156" s="628"/>
      <c r="UKH156" s="628"/>
      <c r="UKI156" s="628"/>
      <c r="UKJ156" s="628"/>
      <c r="UKK156" s="628"/>
      <c r="UKL156" s="628"/>
      <c r="UKM156" s="628"/>
      <c r="UKN156" s="628"/>
      <c r="UKO156" s="628"/>
      <c r="UKP156" s="628"/>
      <c r="UKQ156" s="628"/>
      <c r="UKR156" s="628"/>
      <c r="UKS156" s="628"/>
      <c r="UKT156" s="628"/>
      <c r="UKU156" s="627"/>
      <c r="UKV156" s="628"/>
      <c r="UKW156" s="628"/>
      <c r="UKX156" s="628"/>
      <c r="UKY156" s="628"/>
      <c r="UKZ156" s="628"/>
      <c r="ULA156" s="628"/>
      <c r="ULB156" s="628"/>
      <c r="ULC156" s="628"/>
      <c r="ULD156" s="628"/>
      <c r="ULE156" s="628"/>
      <c r="ULF156" s="628"/>
      <c r="ULG156" s="628"/>
      <c r="ULH156" s="628"/>
      <c r="ULI156" s="628"/>
      <c r="ULJ156" s="628"/>
      <c r="ULK156" s="628"/>
      <c r="ULL156" s="628"/>
      <c r="ULM156" s="628"/>
      <c r="ULN156" s="628"/>
      <c r="ULO156" s="628"/>
      <c r="ULP156" s="628"/>
      <c r="ULQ156" s="628"/>
      <c r="ULR156" s="628"/>
      <c r="ULS156" s="628"/>
      <c r="ULT156" s="628"/>
      <c r="ULU156" s="628"/>
      <c r="ULV156" s="628"/>
      <c r="ULW156" s="628"/>
      <c r="ULX156" s="628"/>
      <c r="ULY156" s="628"/>
      <c r="ULZ156" s="627"/>
      <c r="UMA156" s="628"/>
      <c r="UMB156" s="628"/>
      <c r="UMC156" s="628"/>
      <c r="UMD156" s="628"/>
      <c r="UME156" s="628"/>
      <c r="UMF156" s="628"/>
      <c r="UMG156" s="628"/>
      <c r="UMH156" s="628"/>
      <c r="UMI156" s="628"/>
      <c r="UMJ156" s="628"/>
      <c r="UMK156" s="628"/>
      <c r="UML156" s="628"/>
      <c r="UMM156" s="628"/>
      <c r="UMN156" s="628"/>
      <c r="UMO156" s="628"/>
      <c r="UMP156" s="628"/>
      <c r="UMQ156" s="628"/>
      <c r="UMR156" s="628"/>
      <c r="UMS156" s="628"/>
      <c r="UMT156" s="628"/>
      <c r="UMU156" s="628"/>
      <c r="UMV156" s="628"/>
      <c r="UMW156" s="628"/>
      <c r="UMX156" s="628"/>
      <c r="UMY156" s="628"/>
      <c r="UMZ156" s="628"/>
      <c r="UNA156" s="628"/>
      <c r="UNB156" s="628"/>
      <c r="UNC156" s="628"/>
      <c r="UND156" s="628"/>
      <c r="UNE156" s="627"/>
      <c r="UNF156" s="628"/>
      <c r="UNG156" s="628"/>
      <c r="UNH156" s="628"/>
      <c r="UNI156" s="628"/>
      <c r="UNJ156" s="628"/>
      <c r="UNK156" s="628"/>
      <c r="UNL156" s="628"/>
      <c r="UNM156" s="628"/>
      <c r="UNN156" s="628"/>
      <c r="UNO156" s="628"/>
      <c r="UNP156" s="628"/>
      <c r="UNQ156" s="628"/>
      <c r="UNR156" s="628"/>
      <c r="UNS156" s="628"/>
      <c r="UNT156" s="628"/>
      <c r="UNU156" s="628"/>
      <c r="UNV156" s="628"/>
      <c r="UNW156" s="628"/>
      <c r="UNX156" s="628"/>
      <c r="UNY156" s="628"/>
      <c r="UNZ156" s="628"/>
      <c r="UOA156" s="628"/>
      <c r="UOB156" s="628"/>
      <c r="UOC156" s="628"/>
      <c r="UOD156" s="628"/>
      <c r="UOE156" s="628"/>
      <c r="UOF156" s="628"/>
      <c r="UOG156" s="628"/>
      <c r="UOH156" s="628"/>
      <c r="UOI156" s="628"/>
      <c r="UOJ156" s="627"/>
      <c r="UOK156" s="628"/>
      <c r="UOL156" s="628"/>
      <c r="UOM156" s="628"/>
      <c r="UON156" s="628"/>
      <c r="UOO156" s="628"/>
      <c r="UOP156" s="628"/>
      <c r="UOQ156" s="628"/>
      <c r="UOR156" s="628"/>
      <c r="UOS156" s="628"/>
      <c r="UOT156" s="628"/>
      <c r="UOU156" s="628"/>
      <c r="UOV156" s="628"/>
      <c r="UOW156" s="628"/>
      <c r="UOX156" s="628"/>
      <c r="UOY156" s="628"/>
      <c r="UOZ156" s="628"/>
      <c r="UPA156" s="628"/>
      <c r="UPB156" s="628"/>
      <c r="UPC156" s="628"/>
      <c r="UPD156" s="628"/>
      <c r="UPE156" s="628"/>
      <c r="UPF156" s="628"/>
      <c r="UPG156" s="628"/>
      <c r="UPH156" s="628"/>
      <c r="UPI156" s="628"/>
      <c r="UPJ156" s="628"/>
      <c r="UPK156" s="628"/>
      <c r="UPL156" s="628"/>
      <c r="UPM156" s="628"/>
      <c r="UPN156" s="628"/>
      <c r="UPO156" s="627"/>
      <c r="UPP156" s="628"/>
      <c r="UPQ156" s="628"/>
      <c r="UPR156" s="628"/>
      <c r="UPS156" s="628"/>
      <c r="UPT156" s="628"/>
      <c r="UPU156" s="628"/>
      <c r="UPV156" s="628"/>
      <c r="UPW156" s="628"/>
      <c r="UPX156" s="628"/>
      <c r="UPY156" s="628"/>
      <c r="UPZ156" s="628"/>
      <c r="UQA156" s="628"/>
      <c r="UQB156" s="628"/>
      <c r="UQC156" s="628"/>
      <c r="UQD156" s="628"/>
      <c r="UQE156" s="628"/>
      <c r="UQF156" s="628"/>
      <c r="UQG156" s="628"/>
      <c r="UQH156" s="628"/>
      <c r="UQI156" s="628"/>
      <c r="UQJ156" s="628"/>
      <c r="UQK156" s="628"/>
      <c r="UQL156" s="628"/>
      <c r="UQM156" s="628"/>
      <c r="UQN156" s="628"/>
      <c r="UQO156" s="628"/>
      <c r="UQP156" s="628"/>
      <c r="UQQ156" s="628"/>
      <c r="UQR156" s="628"/>
      <c r="UQS156" s="628"/>
      <c r="UQT156" s="627"/>
      <c r="UQU156" s="628"/>
      <c r="UQV156" s="628"/>
      <c r="UQW156" s="628"/>
      <c r="UQX156" s="628"/>
      <c r="UQY156" s="628"/>
      <c r="UQZ156" s="628"/>
      <c r="URA156" s="628"/>
      <c r="URB156" s="628"/>
      <c r="URC156" s="628"/>
      <c r="URD156" s="628"/>
      <c r="URE156" s="628"/>
      <c r="URF156" s="628"/>
      <c r="URG156" s="628"/>
      <c r="URH156" s="628"/>
      <c r="URI156" s="628"/>
      <c r="URJ156" s="628"/>
      <c r="URK156" s="628"/>
      <c r="URL156" s="628"/>
      <c r="URM156" s="628"/>
      <c r="URN156" s="628"/>
      <c r="URO156" s="628"/>
      <c r="URP156" s="628"/>
      <c r="URQ156" s="628"/>
      <c r="URR156" s="628"/>
      <c r="URS156" s="628"/>
      <c r="URT156" s="628"/>
      <c r="URU156" s="628"/>
      <c r="URV156" s="628"/>
      <c r="URW156" s="628"/>
      <c r="URX156" s="628"/>
      <c r="URY156" s="627"/>
      <c r="URZ156" s="628"/>
      <c r="USA156" s="628"/>
      <c r="USB156" s="628"/>
      <c r="USC156" s="628"/>
      <c r="USD156" s="628"/>
      <c r="USE156" s="628"/>
      <c r="USF156" s="628"/>
      <c r="USG156" s="628"/>
      <c r="USH156" s="628"/>
      <c r="USI156" s="628"/>
      <c r="USJ156" s="628"/>
      <c r="USK156" s="628"/>
      <c r="USL156" s="628"/>
      <c r="USM156" s="628"/>
      <c r="USN156" s="628"/>
      <c r="USO156" s="628"/>
      <c r="USP156" s="628"/>
      <c r="USQ156" s="628"/>
      <c r="USR156" s="628"/>
      <c r="USS156" s="628"/>
      <c r="UST156" s="628"/>
      <c r="USU156" s="628"/>
      <c r="USV156" s="628"/>
      <c r="USW156" s="628"/>
      <c r="USX156" s="628"/>
      <c r="USY156" s="628"/>
      <c r="USZ156" s="628"/>
      <c r="UTA156" s="628"/>
      <c r="UTB156" s="628"/>
      <c r="UTC156" s="628"/>
      <c r="UTD156" s="627"/>
      <c r="UTE156" s="628"/>
      <c r="UTF156" s="628"/>
      <c r="UTG156" s="628"/>
      <c r="UTH156" s="628"/>
      <c r="UTI156" s="628"/>
      <c r="UTJ156" s="628"/>
      <c r="UTK156" s="628"/>
      <c r="UTL156" s="628"/>
      <c r="UTM156" s="628"/>
      <c r="UTN156" s="628"/>
      <c r="UTO156" s="628"/>
      <c r="UTP156" s="628"/>
      <c r="UTQ156" s="628"/>
      <c r="UTR156" s="628"/>
      <c r="UTS156" s="628"/>
      <c r="UTT156" s="628"/>
      <c r="UTU156" s="628"/>
      <c r="UTV156" s="628"/>
      <c r="UTW156" s="628"/>
      <c r="UTX156" s="628"/>
      <c r="UTY156" s="628"/>
      <c r="UTZ156" s="628"/>
      <c r="UUA156" s="628"/>
      <c r="UUB156" s="628"/>
      <c r="UUC156" s="628"/>
      <c r="UUD156" s="628"/>
      <c r="UUE156" s="628"/>
      <c r="UUF156" s="628"/>
      <c r="UUG156" s="628"/>
      <c r="UUH156" s="628"/>
      <c r="UUI156" s="627"/>
      <c r="UUJ156" s="628"/>
      <c r="UUK156" s="628"/>
      <c r="UUL156" s="628"/>
      <c r="UUM156" s="628"/>
      <c r="UUN156" s="628"/>
      <c r="UUO156" s="628"/>
      <c r="UUP156" s="628"/>
      <c r="UUQ156" s="628"/>
      <c r="UUR156" s="628"/>
      <c r="UUS156" s="628"/>
      <c r="UUT156" s="628"/>
      <c r="UUU156" s="628"/>
      <c r="UUV156" s="628"/>
      <c r="UUW156" s="628"/>
      <c r="UUX156" s="628"/>
      <c r="UUY156" s="628"/>
      <c r="UUZ156" s="628"/>
      <c r="UVA156" s="628"/>
      <c r="UVB156" s="628"/>
      <c r="UVC156" s="628"/>
      <c r="UVD156" s="628"/>
      <c r="UVE156" s="628"/>
      <c r="UVF156" s="628"/>
      <c r="UVG156" s="628"/>
      <c r="UVH156" s="628"/>
      <c r="UVI156" s="628"/>
      <c r="UVJ156" s="628"/>
      <c r="UVK156" s="628"/>
      <c r="UVL156" s="628"/>
      <c r="UVM156" s="628"/>
      <c r="UVN156" s="627"/>
      <c r="UVO156" s="628"/>
      <c r="UVP156" s="628"/>
      <c r="UVQ156" s="628"/>
      <c r="UVR156" s="628"/>
      <c r="UVS156" s="628"/>
      <c r="UVT156" s="628"/>
      <c r="UVU156" s="628"/>
      <c r="UVV156" s="628"/>
      <c r="UVW156" s="628"/>
      <c r="UVX156" s="628"/>
      <c r="UVY156" s="628"/>
      <c r="UVZ156" s="628"/>
      <c r="UWA156" s="628"/>
      <c r="UWB156" s="628"/>
      <c r="UWC156" s="628"/>
      <c r="UWD156" s="628"/>
      <c r="UWE156" s="628"/>
      <c r="UWF156" s="628"/>
      <c r="UWG156" s="628"/>
      <c r="UWH156" s="628"/>
      <c r="UWI156" s="628"/>
      <c r="UWJ156" s="628"/>
      <c r="UWK156" s="628"/>
      <c r="UWL156" s="628"/>
      <c r="UWM156" s="628"/>
      <c r="UWN156" s="628"/>
      <c r="UWO156" s="628"/>
      <c r="UWP156" s="628"/>
      <c r="UWQ156" s="628"/>
      <c r="UWR156" s="628"/>
      <c r="UWS156" s="627"/>
      <c r="UWT156" s="628"/>
      <c r="UWU156" s="628"/>
      <c r="UWV156" s="628"/>
      <c r="UWW156" s="628"/>
      <c r="UWX156" s="628"/>
      <c r="UWY156" s="628"/>
      <c r="UWZ156" s="628"/>
      <c r="UXA156" s="628"/>
      <c r="UXB156" s="628"/>
      <c r="UXC156" s="628"/>
      <c r="UXD156" s="628"/>
      <c r="UXE156" s="628"/>
      <c r="UXF156" s="628"/>
      <c r="UXG156" s="628"/>
      <c r="UXH156" s="628"/>
      <c r="UXI156" s="628"/>
      <c r="UXJ156" s="628"/>
      <c r="UXK156" s="628"/>
      <c r="UXL156" s="628"/>
      <c r="UXM156" s="628"/>
      <c r="UXN156" s="628"/>
      <c r="UXO156" s="628"/>
      <c r="UXP156" s="628"/>
      <c r="UXQ156" s="628"/>
      <c r="UXR156" s="628"/>
      <c r="UXS156" s="628"/>
      <c r="UXT156" s="628"/>
      <c r="UXU156" s="628"/>
      <c r="UXV156" s="628"/>
      <c r="UXW156" s="628"/>
      <c r="UXX156" s="627"/>
      <c r="UXY156" s="628"/>
      <c r="UXZ156" s="628"/>
      <c r="UYA156" s="628"/>
      <c r="UYB156" s="628"/>
      <c r="UYC156" s="628"/>
      <c r="UYD156" s="628"/>
      <c r="UYE156" s="628"/>
      <c r="UYF156" s="628"/>
      <c r="UYG156" s="628"/>
      <c r="UYH156" s="628"/>
      <c r="UYI156" s="628"/>
      <c r="UYJ156" s="628"/>
      <c r="UYK156" s="628"/>
      <c r="UYL156" s="628"/>
      <c r="UYM156" s="628"/>
      <c r="UYN156" s="628"/>
      <c r="UYO156" s="628"/>
      <c r="UYP156" s="628"/>
      <c r="UYQ156" s="628"/>
      <c r="UYR156" s="628"/>
      <c r="UYS156" s="628"/>
      <c r="UYT156" s="628"/>
      <c r="UYU156" s="628"/>
      <c r="UYV156" s="628"/>
      <c r="UYW156" s="628"/>
      <c r="UYX156" s="628"/>
      <c r="UYY156" s="628"/>
      <c r="UYZ156" s="628"/>
      <c r="UZA156" s="628"/>
      <c r="UZB156" s="628"/>
      <c r="UZC156" s="627"/>
      <c r="UZD156" s="628"/>
      <c r="UZE156" s="628"/>
      <c r="UZF156" s="628"/>
      <c r="UZG156" s="628"/>
      <c r="UZH156" s="628"/>
      <c r="UZI156" s="628"/>
      <c r="UZJ156" s="628"/>
      <c r="UZK156" s="628"/>
      <c r="UZL156" s="628"/>
      <c r="UZM156" s="628"/>
      <c r="UZN156" s="628"/>
      <c r="UZO156" s="628"/>
      <c r="UZP156" s="628"/>
      <c r="UZQ156" s="628"/>
      <c r="UZR156" s="628"/>
      <c r="UZS156" s="628"/>
      <c r="UZT156" s="628"/>
      <c r="UZU156" s="628"/>
      <c r="UZV156" s="628"/>
      <c r="UZW156" s="628"/>
      <c r="UZX156" s="628"/>
      <c r="UZY156" s="628"/>
      <c r="UZZ156" s="628"/>
      <c r="VAA156" s="628"/>
      <c r="VAB156" s="628"/>
      <c r="VAC156" s="628"/>
      <c r="VAD156" s="628"/>
      <c r="VAE156" s="628"/>
      <c r="VAF156" s="628"/>
      <c r="VAG156" s="628"/>
      <c r="VAH156" s="627"/>
      <c r="VAI156" s="628"/>
      <c r="VAJ156" s="628"/>
      <c r="VAK156" s="628"/>
      <c r="VAL156" s="628"/>
      <c r="VAM156" s="628"/>
      <c r="VAN156" s="628"/>
      <c r="VAO156" s="628"/>
      <c r="VAP156" s="628"/>
      <c r="VAQ156" s="628"/>
      <c r="VAR156" s="628"/>
      <c r="VAS156" s="628"/>
      <c r="VAT156" s="628"/>
      <c r="VAU156" s="628"/>
      <c r="VAV156" s="628"/>
      <c r="VAW156" s="628"/>
      <c r="VAX156" s="628"/>
      <c r="VAY156" s="628"/>
      <c r="VAZ156" s="628"/>
      <c r="VBA156" s="628"/>
      <c r="VBB156" s="628"/>
      <c r="VBC156" s="628"/>
      <c r="VBD156" s="628"/>
      <c r="VBE156" s="628"/>
      <c r="VBF156" s="628"/>
      <c r="VBG156" s="628"/>
      <c r="VBH156" s="628"/>
      <c r="VBI156" s="628"/>
      <c r="VBJ156" s="628"/>
      <c r="VBK156" s="628"/>
      <c r="VBL156" s="628"/>
      <c r="VBM156" s="627"/>
      <c r="VBN156" s="628"/>
      <c r="VBO156" s="628"/>
      <c r="VBP156" s="628"/>
      <c r="VBQ156" s="628"/>
      <c r="VBR156" s="628"/>
      <c r="VBS156" s="628"/>
      <c r="VBT156" s="628"/>
      <c r="VBU156" s="628"/>
      <c r="VBV156" s="628"/>
      <c r="VBW156" s="628"/>
      <c r="VBX156" s="628"/>
      <c r="VBY156" s="628"/>
      <c r="VBZ156" s="628"/>
      <c r="VCA156" s="628"/>
      <c r="VCB156" s="628"/>
      <c r="VCC156" s="628"/>
      <c r="VCD156" s="628"/>
      <c r="VCE156" s="628"/>
      <c r="VCF156" s="628"/>
      <c r="VCG156" s="628"/>
      <c r="VCH156" s="628"/>
      <c r="VCI156" s="628"/>
      <c r="VCJ156" s="628"/>
      <c r="VCK156" s="628"/>
      <c r="VCL156" s="628"/>
      <c r="VCM156" s="628"/>
      <c r="VCN156" s="628"/>
      <c r="VCO156" s="628"/>
      <c r="VCP156" s="628"/>
      <c r="VCQ156" s="628"/>
      <c r="VCR156" s="627"/>
      <c r="VCS156" s="628"/>
      <c r="VCT156" s="628"/>
      <c r="VCU156" s="628"/>
      <c r="VCV156" s="628"/>
      <c r="VCW156" s="628"/>
      <c r="VCX156" s="628"/>
      <c r="VCY156" s="628"/>
      <c r="VCZ156" s="628"/>
      <c r="VDA156" s="628"/>
      <c r="VDB156" s="628"/>
      <c r="VDC156" s="628"/>
      <c r="VDD156" s="628"/>
      <c r="VDE156" s="628"/>
      <c r="VDF156" s="628"/>
      <c r="VDG156" s="628"/>
      <c r="VDH156" s="628"/>
      <c r="VDI156" s="628"/>
      <c r="VDJ156" s="628"/>
      <c r="VDK156" s="628"/>
      <c r="VDL156" s="628"/>
      <c r="VDM156" s="628"/>
      <c r="VDN156" s="628"/>
      <c r="VDO156" s="628"/>
      <c r="VDP156" s="628"/>
      <c r="VDQ156" s="628"/>
      <c r="VDR156" s="628"/>
      <c r="VDS156" s="628"/>
      <c r="VDT156" s="628"/>
      <c r="VDU156" s="628"/>
      <c r="VDV156" s="628"/>
      <c r="VDW156" s="627"/>
      <c r="VDX156" s="628"/>
      <c r="VDY156" s="628"/>
      <c r="VDZ156" s="628"/>
      <c r="VEA156" s="628"/>
      <c r="VEB156" s="628"/>
      <c r="VEC156" s="628"/>
      <c r="VED156" s="628"/>
      <c r="VEE156" s="628"/>
      <c r="VEF156" s="628"/>
      <c r="VEG156" s="628"/>
      <c r="VEH156" s="628"/>
      <c r="VEI156" s="628"/>
      <c r="VEJ156" s="628"/>
      <c r="VEK156" s="628"/>
      <c r="VEL156" s="628"/>
      <c r="VEM156" s="628"/>
      <c r="VEN156" s="628"/>
      <c r="VEO156" s="628"/>
      <c r="VEP156" s="628"/>
      <c r="VEQ156" s="628"/>
      <c r="VER156" s="628"/>
      <c r="VES156" s="628"/>
      <c r="VET156" s="628"/>
      <c r="VEU156" s="628"/>
      <c r="VEV156" s="628"/>
      <c r="VEW156" s="628"/>
      <c r="VEX156" s="628"/>
      <c r="VEY156" s="628"/>
      <c r="VEZ156" s="628"/>
      <c r="VFA156" s="628"/>
      <c r="VFB156" s="627"/>
      <c r="VFC156" s="628"/>
      <c r="VFD156" s="628"/>
      <c r="VFE156" s="628"/>
      <c r="VFF156" s="628"/>
      <c r="VFG156" s="628"/>
      <c r="VFH156" s="628"/>
      <c r="VFI156" s="628"/>
      <c r="VFJ156" s="628"/>
      <c r="VFK156" s="628"/>
      <c r="VFL156" s="628"/>
      <c r="VFM156" s="628"/>
      <c r="VFN156" s="628"/>
      <c r="VFO156" s="628"/>
      <c r="VFP156" s="628"/>
      <c r="VFQ156" s="628"/>
      <c r="VFR156" s="628"/>
      <c r="VFS156" s="628"/>
      <c r="VFT156" s="628"/>
      <c r="VFU156" s="628"/>
      <c r="VFV156" s="628"/>
      <c r="VFW156" s="628"/>
      <c r="VFX156" s="628"/>
      <c r="VFY156" s="628"/>
      <c r="VFZ156" s="628"/>
      <c r="VGA156" s="628"/>
      <c r="VGB156" s="628"/>
      <c r="VGC156" s="628"/>
      <c r="VGD156" s="628"/>
      <c r="VGE156" s="628"/>
      <c r="VGF156" s="628"/>
      <c r="VGG156" s="627"/>
      <c r="VGH156" s="628"/>
      <c r="VGI156" s="628"/>
      <c r="VGJ156" s="628"/>
      <c r="VGK156" s="628"/>
      <c r="VGL156" s="628"/>
      <c r="VGM156" s="628"/>
      <c r="VGN156" s="628"/>
      <c r="VGO156" s="628"/>
      <c r="VGP156" s="628"/>
      <c r="VGQ156" s="628"/>
      <c r="VGR156" s="628"/>
      <c r="VGS156" s="628"/>
      <c r="VGT156" s="628"/>
      <c r="VGU156" s="628"/>
      <c r="VGV156" s="628"/>
      <c r="VGW156" s="628"/>
      <c r="VGX156" s="628"/>
      <c r="VGY156" s="628"/>
      <c r="VGZ156" s="628"/>
      <c r="VHA156" s="628"/>
      <c r="VHB156" s="628"/>
      <c r="VHC156" s="628"/>
      <c r="VHD156" s="628"/>
      <c r="VHE156" s="628"/>
      <c r="VHF156" s="628"/>
      <c r="VHG156" s="628"/>
      <c r="VHH156" s="628"/>
      <c r="VHI156" s="628"/>
      <c r="VHJ156" s="628"/>
      <c r="VHK156" s="628"/>
      <c r="VHL156" s="627"/>
      <c r="VHM156" s="628"/>
      <c r="VHN156" s="628"/>
      <c r="VHO156" s="628"/>
      <c r="VHP156" s="628"/>
      <c r="VHQ156" s="628"/>
      <c r="VHR156" s="628"/>
      <c r="VHS156" s="628"/>
      <c r="VHT156" s="628"/>
      <c r="VHU156" s="628"/>
      <c r="VHV156" s="628"/>
      <c r="VHW156" s="628"/>
      <c r="VHX156" s="628"/>
      <c r="VHY156" s="628"/>
      <c r="VHZ156" s="628"/>
      <c r="VIA156" s="628"/>
      <c r="VIB156" s="628"/>
      <c r="VIC156" s="628"/>
      <c r="VID156" s="628"/>
      <c r="VIE156" s="628"/>
      <c r="VIF156" s="628"/>
      <c r="VIG156" s="628"/>
      <c r="VIH156" s="628"/>
      <c r="VII156" s="628"/>
      <c r="VIJ156" s="628"/>
      <c r="VIK156" s="628"/>
      <c r="VIL156" s="628"/>
      <c r="VIM156" s="628"/>
      <c r="VIN156" s="628"/>
      <c r="VIO156" s="628"/>
      <c r="VIP156" s="628"/>
      <c r="VIQ156" s="627"/>
      <c r="VIR156" s="628"/>
      <c r="VIS156" s="628"/>
      <c r="VIT156" s="628"/>
      <c r="VIU156" s="628"/>
      <c r="VIV156" s="628"/>
      <c r="VIW156" s="628"/>
      <c r="VIX156" s="628"/>
      <c r="VIY156" s="628"/>
      <c r="VIZ156" s="628"/>
      <c r="VJA156" s="628"/>
      <c r="VJB156" s="628"/>
      <c r="VJC156" s="628"/>
      <c r="VJD156" s="628"/>
      <c r="VJE156" s="628"/>
      <c r="VJF156" s="628"/>
      <c r="VJG156" s="628"/>
      <c r="VJH156" s="628"/>
      <c r="VJI156" s="628"/>
      <c r="VJJ156" s="628"/>
      <c r="VJK156" s="628"/>
      <c r="VJL156" s="628"/>
      <c r="VJM156" s="628"/>
      <c r="VJN156" s="628"/>
      <c r="VJO156" s="628"/>
      <c r="VJP156" s="628"/>
      <c r="VJQ156" s="628"/>
      <c r="VJR156" s="628"/>
      <c r="VJS156" s="628"/>
      <c r="VJT156" s="628"/>
      <c r="VJU156" s="628"/>
      <c r="VJV156" s="627"/>
      <c r="VJW156" s="628"/>
      <c r="VJX156" s="628"/>
      <c r="VJY156" s="628"/>
      <c r="VJZ156" s="628"/>
      <c r="VKA156" s="628"/>
      <c r="VKB156" s="628"/>
      <c r="VKC156" s="628"/>
      <c r="VKD156" s="628"/>
      <c r="VKE156" s="628"/>
      <c r="VKF156" s="628"/>
      <c r="VKG156" s="628"/>
      <c r="VKH156" s="628"/>
      <c r="VKI156" s="628"/>
      <c r="VKJ156" s="628"/>
      <c r="VKK156" s="628"/>
      <c r="VKL156" s="628"/>
      <c r="VKM156" s="628"/>
      <c r="VKN156" s="628"/>
      <c r="VKO156" s="628"/>
      <c r="VKP156" s="628"/>
      <c r="VKQ156" s="628"/>
      <c r="VKR156" s="628"/>
      <c r="VKS156" s="628"/>
      <c r="VKT156" s="628"/>
      <c r="VKU156" s="628"/>
      <c r="VKV156" s="628"/>
      <c r="VKW156" s="628"/>
      <c r="VKX156" s="628"/>
      <c r="VKY156" s="628"/>
      <c r="VKZ156" s="628"/>
      <c r="VLA156" s="627"/>
      <c r="VLB156" s="628"/>
      <c r="VLC156" s="628"/>
      <c r="VLD156" s="628"/>
      <c r="VLE156" s="628"/>
      <c r="VLF156" s="628"/>
      <c r="VLG156" s="628"/>
      <c r="VLH156" s="628"/>
      <c r="VLI156" s="628"/>
      <c r="VLJ156" s="628"/>
      <c r="VLK156" s="628"/>
      <c r="VLL156" s="628"/>
      <c r="VLM156" s="628"/>
      <c r="VLN156" s="628"/>
      <c r="VLO156" s="628"/>
      <c r="VLP156" s="628"/>
      <c r="VLQ156" s="628"/>
      <c r="VLR156" s="628"/>
      <c r="VLS156" s="628"/>
      <c r="VLT156" s="628"/>
      <c r="VLU156" s="628"/>
      <c r="VLV156" s="628"/>
      <c r="VLW156" s="628"/>
      <c r="VLX156" s="628"/>
      <c r="VLY156" s="628"/>
      <c r="VLZ156" s="628"/>
      <c r="VMA156" s="628"/>
      <c r="VMB156" s="628"/>
      <c r="VMC156" s="628"/>
      <c r="VMD156" s="628"/>
      <c r="VME156" s="628"/>
      <c r="VMF156" s="627"/>
      <c r="VMG156" s="628"/>
      <c r="VMH156" s="628"/>
      <c r="VMI156" s="628"/>
      <c r="VMJ156" s="628"/>
      <c r="VMK156" s="628"/>
      <c r="VML156" s="628"/>
      <c r="VMM156" s="628"/>
      <c r="VMN156" s="628"/>
      <c r="VMO156" s="628"/>
      <c r="VMP156" s="628"/>
      <c r="VMQ156" s="628"/>
      <c r="VMR156" s="628"/>
      <c r="VMS156" s="628"/>
      <c r="VMT156" s="628"/>
      <c r="VMU156" s="628"/>
      <c r="VMV156" s="628"/>
      <c r="VMW156" s="628"/>
      <c r="VMX156" s="628"/>
      <c r="VMY156" s="628"/>
      <c r="VMZ156" s="628"/>
      <c r="VNA156" s="628"/>
      <c r="VNB156" s="628"/>
      <c r="VNC156" s="628"/>
      <c r="VND156" s="628"/>
      <c r="VNE156" s="628"/>
      <c r="VNF156" s="628"/>
      <c r="VNG156" s="628"/>
      <c r="VNH156" s="628"/>
      <c r="VNI156" s="628"/>
      <c r="VNJ156" s="628"/>
      <c r="VNK156" s="627"/>
      <c r="VNL156" s="628"/>
      <c r="VNM156" s="628"/>
      <c r="VNN156" s="628"/>
      <c r="VNO156" s="628"/>
      <c r="VNP156" s="628"/>
      <c r="VNQ156" s="628"/>
      <c r="VNR156" s="628"/>
      <c r="VNS156" s="628"/>
      <c r="VNT156" s="628"/>
      <c r="VNU156" s="628"/>
      <c r="VNV156" s="628"/>
      <c r="VNW156" s="628"/>
      <c r="VNX156" s="628"/>
      <c r="VNY156" s="628"/>
      <c r="VNZ156" s="628"/>
      <c r="VOA156" s="628"/>
      <c r="VOB156" s="628"/>
      <c r="VOC156" s="628"/>
      <c r="VOD156" s="628"/>
      <c r="VOE156" s="628"/>
      <c r="VOF156" s="628"/>
      <c r="VOG156" s="628"/>
      <c r="VOH156" s="628"/>
      <c r="VOI156" s="628"/>
      <c r="VOJ156" s="628"/>
      <c r="VOK156" s="628"/>
      <c r="VOL156" s="628"/>
      <c r="VOM156" s="628"/>
      <c r="VON156" s="628"/>
      <c r="VOO156" s="628"/>
      <c r="VOP156" s="627"/>
      <c r="VOQ156" s="628"/>
      <c r="VOR156" s="628"/>
      <c r="VOS156" s="628"/>
      <c r="VOT156" s="628"/>
      <c r="VOU156" s="628"/>
      <c r="VOV156" s="628"/>
      <c r="VOW156" s="628"/>
      <c r="VOX156" s="628"/>
      <c r="VOY156" s="628"/>
      <c r="VOZ156" s="628"/>
      <c r="VPA156" s="628"/>
      <c r="VPB156" s="628"/>
      <c r="VPC156" s="628"/>
      <c r="VPD156" s="628"/>
      <c r="VPE156" s="628"/>
      <c r="VPF156" s="628"/>
      <c r="VPG156" s="628"/>
      <c r="VPH156" s="628"/>
      <c r="VPI156" s="628"/>
      <c r="VPJ156" s="628"/>
      <c r="VPK156" s="628"/>
      <c r="VPL156" s="628"/>
      <c r="VPM156" s="628"/>
      <c r="VPN156" s="628"/>
      <c r="VPO156" s="628"/>
      <c r="VPP156" s="628"/>
      <c r="VPQ156" s="628"/>
      <c r="VPR156" s="628"/>
      <c r="VPS156" s="628"/>
      <c r="VPT156" s="628"/>
      <c r="VPU156" s="627"/>
      <c r="VPV156" s="628"/>
      <c r="VPW156" s="628"/>
      <c r="VPX156" s="628"/>
      <c r="VPY156" s="628"/>
      <c r="VPZ156" s="628"/>
      <c r="VQA156" s="628"/>
      <c r="VQB156" s="628"/>
      <c r="VQC156" s="628"/>
      <c r="VQD156" s="628"/>
      <c r="VQE156" s="628"/>
      <c r="VQF156" s="628"/>
      <c r="VQG156" s="628"/>
      <c r="VQH156" s="628"/>
      <c r="VQI156" s="628"/>
      <c r="VQJ156" s="628"/>
      <c r="VQK156" s="628"/>
      <c r="VQL156" s="628"/>
      <c r="VQM156" s="628"/>
      <c r="VQN156" s="628"/>
      <c r="VQO156" s="628"/>
      <c r="VQP156" s="628"/>
      <c r="VQQ156" s="628"/>
      <c r="VQR156" s="628"/>
      <c r="VQS156" s="628"/>
      <c r="VQT156" s="628"/>
      <c r="VQU156" s="628"/>
      <c r="VQV156" s="628"/>
      <c r="VQW156" s="628"/>
      <c r="VQX156" s="628"/>
      <c r="VQY156" s="628"/>
      <c r="VQZ156" s="627"/>
      <c r="VRA156" s="628"/>
      <c r="VRB156" s="628"/>
      <c r="VRC156" s="628"/>
      <c r="VRD156" s="628"/>
      <c r="VRE156" s="628"/>
      <c r="VRF156" s="628"/>
      <c r="VRG156" s="628"/>
      <c r="VRH156" s="628"/>
      <c r="VRI156" s="628"/>
      <c r="VRJ156" s="628"/>
      <c r="VRK156" s="628"/>
      <c r="VRL156" s="628"/>
      <c r="VRM156" s="628"/>
      <c r="VRN156" s="628"/>
      <c r="VRO156" s="628"/>
      <c r="VRP156" s="628"/>
      <c r="VRQ156" s="628"/>
      <c r="VRR156" s="628"/>
      <c r="VRS156" s="628"/>
      <c r="VRT156" s="628"/>
      <c r="VRU156" s="628"/>
      <c r="VRV156" s="628"/>
      <c r="VRW156" s="628"/>
      <c r="VRX156" s="628"/>
      <c r="VRY156" s="628"/>
      <c r="VRZ156" s="628"/>
      <c r="VSA156" s="628"/>
      <c r="VSB156" s="628"/>
      <c r="VSC156" s="628"/>
      <c r="VSD156" s="628"/>
      <c r="VSE156" s="627"/>
      <c r="VSF156" s="628"/>
      <c r="VSG156" s="628"/>
      <c r="VSH156" s="628"/>
      <c r="VSI156" s="628"/>
      <c r="VSJ156" s="628"/>
      <c r="VSK156" s="628"/>
      <c r="VSL156" s="628"/>
      <c r="VSM156" s="628"/>
      <c r="VSN156" s="628"/>
      <c r="VSO156" s="628"/>
      <c r="VSP156" s="628"/>
      <c r="VSQ156" s="628"/>
      <c r="VSR156" s="628"/>
      <c r="VSS156" s="628"/>
      <c r="VST156" s="628"/>
      <c r="VSU156" s="628"/>
      <c r="VSV156" s="628"/>
      <c r="VSW156" s="628"/>
      <c r="VSX156" s="628"/>
      <c r="VSY156" s="628"/>
      <c r="VSZ156" s="628"/>
      <c r="VTA156" s="628"/>
      <c r="VTB156" s="628"/>
      <c r="VTC156" s="628"/>
      <c r="VTD156" s="628"/>
      <c r="VTE156" s="628"/>
      <c r="VTF156" s="628"/>
      <c r="VTG156" s="628"/>
      <c r="VTH156" s="628"/>
      <c r="VTI156" s="628"/>
      <c r="VTJ156" s="627"/>
      <c r="VTK156" s="628"/>
      <c r="VTL156" s="628"/>
      <c r="VTM156" s="628"/>
      <c r="VTN156" s="628"/>
      <c r="VTO156" s="628"/>
      <c r="VTP156" s="628"/>
      <c r="VTQ156" s="628"/>
      <c r="VTR156" s="628"/>
      <c r="VTS156" s="628"/>
      <c r="VTT156" s="628"/>
      <c r="VTU156" s="628"/>
      <c r="VTV156" s="628"/>
      <c r="VTW156" s="628"/>
      <c r="VTX156" s="628"/>
      <c r="VTY156" s="628"/>
      <c r="VTZ156" s="628"/>
      <c r="VUA156" s="628"/>
      <c r="VUB156" s="628"/>
      <c r="VUC156" s="628"/>
      <c r="VUD156" s="628"/>
      <c r="VUE156" s="628"/>
      <c r="VUF156" s="628"/>
      <c r="VUG156" s="628"/>
      <c r="VUH156" s="628"/>
      <c r="VUI156" s="628"/>
      <c r="VUJ156" s="628"/>
      <c r="VUK156" s="628"/>
      <c r="VUL156" s="628"/>
      <c r="VUM156" s="628"/>
      <c r="VUN156" s="628"/>
      <c r="VUO156" s="627"/>
      <c r="VUP156" s="628"/>
      <c r="VUQ156" s="628"/>
      <c r="VUR156" s="628"/>
      <c r="VUS156" s="628"/>
      <c r="VUT156" s="628"/>
      <c r="VUU156" s="628"/>
      <c r="VUV156" s="628"/>
      <c r="VUW156" s="628"/>
      <c r="VUX156" s="628"/>
      <c r="VUY156" s="628"/>
      <c r="VUZ156" s="628"/>
      <c r="VVA156" s="628"/>
      <c r="VVB156" s="628"/>
      <c r="VVC156" s="628"/>
      <c r="VVD156" s="628"/>
      <c r="VVE156" s="628"/>
      <c r="VVF156" s="628"/>
      <c r="VVG156" s="628"/>
      <c r="VVH156" s="628"/>
      <c r="VVI156" s="628"/>
      <c r="VVJ156" s="628"/>
      <c r="VVK156" s="628"/>
      <c r="VVL156" s="628"/>
      <c r="VVM156" s="628"/>
      <c r="VVN156" s="628"/>
      <c r="VVO156" s="628"/>
      <c r="VVP156" s="628"/>
      <c r="VVQ156" s="628"/>
      <c r="VVR156" s="628"/>
      <c r="VVS156" s="628"/>
      <c r="VVT156" s="627"/>
      <c r="VVU156" s="628"/>
      <c r="VVV156" s="628"/>
      <c r="VVW156" s="628"/>
      <c r="VVX156" s="628"/>
      <c r="VVY156" s="628"/>
      <c r="VVZ156" s="628"/>
      <c r="VWA156" s="628"/>
      <c r="VWB156" s="628"/>
      <c r="VWC156" s="628"/>
      <c r="VWD156" s="628"/>
      <c r="VWE156" s="628"/>
      <c r="VWF156" s="628"/>
      <c r="VWG156" s="628"/>
      <c r="VWH156" s="628"/>
      <c r="VWI156" s="628"/>
      <c r="VWJ156" s="628"/>
      <c r="VWK156" s="628"/>
      <c r="VWL156" s="628"/>
      <c r="VWM156" s="628"/>
      <c r="VWN156" s="628"/>
      <c r="VWO156" s="628"/>
      <c r="VWP156" s="628"/>
      <c r="VWQ156" s="628"/>
      <c r="VWR156" s="628"/>
      <c r="VWS156" s="628"/>
      <c r="VWT156" s="628"/>
      <c r="VWU156" s="628"/>
      <c r="VWV156" s="628"/>
      <c r="VWW156" s="628"/>
      <c r="VWX156" s="628"/>
      <c r="VWY156" s="627"/>
      <c r="VWZ156" s="628"/>
      <c r="VXA156" s="628"/>
      <c r="VXB156" s="628"/>
      <c r="VXC156" s="628"/>
      <c r="VXD156" s="628"/>
      <c r="VXE156" s="628"/>
      <c r="VXF156" s="628"/>
      <c r="VXG156" s="628"/>
      <c r="VXH156" s="628"/>
      <c r="VXI156" s="628"/>
      <c r="VXJ156" s="628"/>
      <c r="VXK156" s="628"/>
      <c r="VXL156" s="628"/>
      <c r="VXM156" s="628"/>
      <c r="VXN156" s="628"/>
      <c r="VXO156" s="628"/>
      <c r="VXP156" s="628"/>
      <c r="VXQ156" s="628"/>
      <c r="VXR156" s="628"/>
      <c r="VXS156" s="628"/>
      <c r="VXT156" s="628"/>
      <c r="VXU156" s="628"/>
      <c r="VXV156" s="628"/>
      <c r="VXW156" s="628"/>
      <c r="VXX156" s="628"/>
      <c r="VXY156" s="628"/>
      <c r="VXZ156" s="628"/>
      <c r="VYA156" s="628"/>
      <c r="VYB156" s="628"/>
      <c r="VYC156" s="628"/>
      <c r="VYD156" s="627"/>
      <c r="VYE156" s="628"/>
      <c r="VYF156" s="628"/>
      <c r="VYG156" s="628"/>
      <c r="VYH156" s="628"/>
      <c r="VYI156" s="628"/>
      <c r="VYJ156" s="628"/>
      <c r="VYK156" s="628"/>
      <c r="VYL156" s="628"/>
      <c r="VYM156" s="628"/>
      <c r="VYN156" s="628"/>
      <c r="VYO156" s="628"/>
      <c r="VYP156" s="628"/>
      <c r="VYQ156" s="628"/>
      <c r="VYR156" s="628"/>
      <c r="VYS156" s="628"/>
      <c r="VYT156" s="628"/>
      <c r="VYU156" s="628"/>
      <c r="VYV156" s="628"/>
      <c r="VYW156" s="628"/>
      <c r="VYX156" s="628"/>
      <c r="VYY156" s="628"/>
      <c r="VYZ156" s="628"/>
      <c r="VZA156" s="628"/>
      <c r="VZB156" s="628"/>
      <c r="VZC156" s="628"/>
      <c r="VZD156" s="628"/>
      <c r="VZE156" s="628"/>
      <c r="VZF156" s="628"/>
      <c r="VZG156" s="628"/>
      <c r="VZH156" s="628"/>
      <c r="VZI156" s="627"/>
      <c r="VZJ156" s="628"/>
      <c r="VZK156" s="628"/>
      <c r="VZL156" s="628"/>
      <c r="VZM156" s="628"/>
      <c r="VZN156" s="628"/>
      <c r="VZO156" s="628"/>
      <c r="VZP156" s="628"/>
      <c r="VZQ156" s="628"/>
      <c r="VZR156" s="628"/>
      <c r="VZS156" s="628"/>
      <c r="VZT156" s="628"/>
      <c r="VZU156" s="628"/>
      <c r="VZV156" s="628"/>
      <c r="VZW156" s="628"/>
      <c r="VZX156" s="628"/>
      <c r="VZY156" s="628"/>
      <c r="VZZ156" s="628"/>
      <c r="WAA156" s="628"/>
      <c r="WAB156" s="628"/>
      <c r="WAC156" s="628"/>
      <c r="WAD156" s="628"/>
      <c r="WAE156" s="628"/>
      <c r="WAF156" s="628"/>
      <c r="WAG156" s="628"/>
      <c r="WAH156" s="628"/>
      <c r="WAI156" s="628"/>
      <c r="WAJ156" s="628"/>
      <c r="WAK156" s="628"/>
      <c r="WAL156" s="628"/>
      <c r="WAM156" s="628"/>
      <c r="WAN156" s="627"/>
      <c r="WAO156" s="628"/>
      <c r="WAP156" s="628"/>
      <c r="WAQ156" s="628"/>
      <c r="WAR156" s="628"/>
      <c r="WAS156" s="628"/>
      <c r="WAT156" s="628"/>
      <c r="WAU156" s="628"/>
      <c r="WAV156" s="628"/>
      <c r="WAW156" s="628"/>
      <c r="WAX156" s="628"/>
      <c r="WAY156" s="628"/>
      <c r="WAZ156" s="628"/>
      <c r="WBA156" s="628"/>
      <c r="WBB156" s="628"/>
      <c r="WBC156" s="628"/>
      <c r="WBD156" s="628"/>
      <c r="WBE156" s="628"/>
      <c r="WBF156" s="628"/>
      <c r="WBG156" s="628"/>
      <c r="WBH156" s="628"/>
      <c r="WBI156" s="628"/>
      <c r="WBJ156" s="628"/>
      <c r="WBK156" s="628"/>
      <c r="WBL156" s="628"/>
      <c r="WBM156" s="628"/>
      <c r="WBN156" s="628"/>
      <c r="WBO156" s="628"/>
      <c r="WBP156" s="628"/>
      <c r="WBQ156" s="628"/>
      <c r="WBR156" s="628"/>
      <c r="WBS156" s="627"/>
      <c r="WBT156" s="628"/>
      <c r="WBU156" s="628"/>
      <c r="WBV156" s="628"/>
      <c r="WBW156" s="628"/>
      <c r="WBX156" s="628"/>
      <c r="WBY156" s="628"/>
      <c r="WBZ156" s="628"/>
      <c r="WCA156" s="628"/>
      <c r="WCB156" s="628"/>
      <c r="WCC156" s="628"/>
      <c r="WCD156" s="628"/>
      <c r="WCE156" s="628"/>
      <c r="WCF156" s="628"/>
      <c r="WCG156" s="628"/>
      <c r="WCH156" s="628"/>
      <c r="WCI156" s="628"/>
      <c r="WCJ156" s="628"/>
      <c r="WCK156" s="628"/>
      <c r="WCL156" s="628"/>
      <c r="WCM156" s="628"/>
      <c r="WCN156" s="628"/>
      <c r="WCO156" s="628"/>
      <c r="WCP156" s="628"/>
      <c r="WCQ156" s="628"/>
      <c r="WCR156" s="628"/>
      <c r="WCS156" s="628"/>
      <c r="WCT156" s="628"/>
      <c r="WCU156" s="628"/>
      <c r="WCV156" s="628"/>
      <c r="WCW156" s="628"/>
      <c r="WCX156" s="627"/>
      <c r="WCY156" s="628"/>
      <c r="WCZ156" s="628"/>
      <c r="WDA156" s="628"/>
      <c r="WDB156" s="628"/>
      <c r="WDC156" s="628"/>
      <c r="WDD156" s="628"/>
      <c r="WDE156" s="628"/>
      <c r="WDF156" s="628"/>
      <c r="WDG156" s="628"/>
      <c r="WDH156" s="628"/>
      <c r="WDI156" s="628"/>
      <c r="WDJ156" s="628"/>
      <c r="WDK156" s="628"/>
      <c r="WDL156" s="628"/>
      <c r="WDM156" s="628"/>
      <c r="WDN156" s="628"/>
      <c r="WDO156" s="628"/>
      <c r="WDP156" s="628"/>
      <c r="WDQ156" s="628"/>
      <c r="WDR156" s="628"/>
      <c r="WDS156" s="628"/>
      <c r="WDT156" s="628"/>
      <c r="WDU156" s="628"/>
      <c r="WDV156" s="628"/>
      <c r="WDW156" s="628"/>
      <c r="WDX156" s="628"/>
      <c r="WDY156" s="628"/>
      <c r="WDZ156" s="628"/>
      <c r="WEA156" s="628"/>
      <c r="WEB156" s="628"/>
      <c r="WEC156" s="627"/>
      <c r="WED156" s="628"/>
      <c r="WEE156" s="628"/>
      <c r="WEF156" s="628"/>
      <c r="WEG156" s="628"/>
      <c r="WEH156" s="628"/>
      <c r="WEI156" s="628"/>
      <c r="WEJ156" s="628"/>
      <c r="WEK156" s="628"/>
      <c r="WEL156" s="628"/>
      <c r="WEM156" s="628"/>
      <c r="WEN156" s="628"/>
      <c r="WEO156" s="628"/>
      <c r="WEP156" s="628"/>
      <c r="WEQ156" s="628"/>
      <c r="WER156" s="628"/>
      <c r="WES156" s="628"/>
      <c r="WET156" s="628"/>
      <c r="WEU156" s="628"/>
      <c r="WEV156" s="628"/>
      <c r="WEW156" s="628"/>
      <c r="WEX156" s="628"/>
      <c r="WEY156" s="628"/>
      <c r="WEZ156" s="628"/>
      <c r="WFA156" s="628"/>
      <c r="WFB156" s="628"/>
      <c r="WFC156" s="628"/>
      <c r="WFD156" s="628"/>
      <c r="WFE156" s="628"/>
      <c r="WFF156" s="628"/>
      <c r="WFG156" s="628"/>
      <c r="WFH156" s="627"/>
      <c r="WFI156" s="628"/>
      <c r="WFJ156" s="628"/>
      <c r="WFK156" s="628"/>
      <c r="WFL156" s="628"/>
      <c r="WFM156" s="628"/>
      <c r="WFN156" s="628"/>
      <c r="WFO156" s="628"/>
      <c r="WFP156" s="628"/>
      <c r="WFQ156" s="628"/>
      <c r="WFR156" s="628"/>
      <c r="WFS156" s="628"/>
      <c r="WFT156" s="628"/>
      <c r="WFU156" s="628"/>
      <c r="WFV156" s="628"/>
      <c r="WFW156" s="628"/>
      <c r="WFX156" s="628"/>
      <c r="WFY156" s="628"/>
      <c r="WFZ156" s="628"/>
      <c r="WGA156" s="628"/>
      <c r="WGB156" s="628"/>
      <c r="WGC156" s="628"/>
      <c r="WGD156" s="628"/>
      <c r="WGE156" s="628"/>
      <c r="WGF156" s="628"/>
      <c r="WGG156" s="628"/>
      <c r="WGH156" s="628"/>
      <c r="WGI156" s="628"/>
      <c r="WGJ156" s="628"/>
      <c r="WGK156" s="628"/>
      <c r="WGL156" s="628"/>
      <c r="WGM156" s="627"/>
      <c r="WGN156" s="628"/>
      <c r="WGO156" s="628"/>
      <c r="WGP156" s="628"/>
      <c r="WGQ156" s="628"/>
      <c r="WGR156" s="628"/>
      <c r="WGS156" s="628"/>
      <c r="WGT156" s="628"/>
      <c r="WGU156" s="628"/>
      <c r="WGV156" s="628"/>
      <c r="WGW156" s="628"/>
      <c r="WGX156" s="628"/>
      <c r="WGY156" s="628"/>
      <c r="WGZ156" s="628"/>
      <c r="WHA156" s="628"/>
      <c r="WHB156" s="628"/>
      <c r="WHC156" s="628"/>
      <c r="WHD156" s="628"/>
      <c r="WHE156" s="628"/>
      <c r="WHF156" s="628"/>
      <c r="WHG156" s="628"/>
      <c r="WHH156" s="628"/>
      <c r="WHI156" s="628"/>
      <c r="WHJ156" s="628"/>
      <c r="WHK156" s="628"/>
      <c r="WHL156" s="628"/>
      <c r="WHM156" s="628"/>
      <c r="WHN156" s="628"/>
      <c r="WHO156" s="628"/>
      <c r="WHP156" s="628"/>
      <c r="WHQ156" s="628"/>
      <c r="WHR156" s="627"/>
      <c r="WHS156" s="628"/>
      <c r="WHT156" s="628"/>
      <c r="WHU156" s="628"/>
      <c r="WHV156" s="628"/>
      <c r="WHW156" s="628"/>
      <c r="WHX156" s="628"/>
      <c r="WHY156" s="628"/>
      <c r="WHZ156" s="628"/>
      <c r="WIA156" s="628"/>
      <c r="WIB156" s="628"/>
      <c r="WIC156" s="628"/>
      <c r="WID156" s="628"/>
      <c r="WIE156" s="628"/>
      <c r="WIF156" s="628"/>
      <c r="WIG156" s="628"/>
      <c r="WIH156" s="628"/>
      <c r="WII156" s="628"/>
      <c r="WIJ156" s="628"/>
      <c r="WIK156" s="628"/>
      <c r="WIL156" s="628"/>
      <c r="WIM156" s="628"/>
      <c r="WIN156" s="628"/>
      <c r="WIO156" s="628"/>
      <c r="WIP156" s="628"/>
      <c r="WIQ156" s="628"/>
      <c r="WIR156" s="628"/>
      <c r="WIS156" s="628"/>
      <c r="WIT156" s="628"/>
      <c r="WIU156" s="628"/>
      <c r="WIV156" s="628"/>
      <c r="WIW156" s="627"/>
      <c r="WIX156" s="628"/>
      <c r="WIY156" s="628"/>
      <c r="WIZ156" s="628"/>
      <c r="WJA156" s="628"/>
      <c r="WJB156" s="628"/>
      <c r="WJC156" s="628"/>
      <c r="WJD156" s="628"/>
      <c r="WJE156" s="628"/>
      <c r="WJF156" s="628"/>
      <c r="WJG156" s="628"/>
      <c r="WJH156" s="628"/>
      <c r="WJI156" s="628"/>
      <c r="WJJ156" s="628"/>
      <c r="WJK156" s="628"/>
      <c r="WJL156" s="628"/>
      <c r="WJM156" s="628"/>
      <c r="WJN156" s="628"/>
      <c r="WJO156" s="628"/>
      <c r="WJP156" s="628"/>
      <c r="WJQ156" s="628"/>
      <c r="WJR156" s="628"/>
      <c r="WJS156" s="628"/>
      <c r="WJT156" s="628"/>
      <c r="WJU156" s="628"/>
      <c r="WJV156" s="628"/>
      <c r="WJW156" s="628"/>
      <c r="WJX156" s="628"/>
      <c r="WJY156" s="628"/>
      <c r="WJZ156" s="628"/>
      <c r="WKA156" s="628"/>
      <c r="WKB156" s="627"/>
      <c r="WKC156" s="628"/>
      <c r="WKD156" s="628"/>
      <c r="WKE156" s="628"/>
      <c r="WKF156" s="628"/>
      <c r="WKG156" s="628"/>
      <c r="WKH156" s="628"/>
      <c r="WKI156" s="628"/>
      <c r="WKJ156" s="628"/>
      <c r="WKK156" s="628"/>
      <c r="WKL156" s="628"/>
      <c r="WKM156" s="628"/>
      <c r="WKN156" s="628"/>
      <c r="WKO156" s="628"/>
      <c r="WKP156" s="628"/>
      <c r="WKQ156" s="628"/>
      <c r="WKR156" s="628"/>
      <c r="WKS156" s="628"/>
      <c r="WKT156" s="628"/>
      <c r="WKU156" s="628"/>
      <c r="WKV156" s="628"/>
      <c r="WKW156" s="628"/>
      <c r="WKX156" s="628"/>
      <c r="WKY156" s="628"/>
      <c r="WKZ156" s="628"/>
      <c r="WLA156" s="628"/>
      <c r="WLB156" s="628"/>
      <c r="WLC156" s="628"/>
      <c r="WLD156" s="628"/>
      <c r="WLE156" s="628"/>
      <c r="WLF156" s="628"/>
      <c r="WLG156" s="627"/>
      <c r="WLH156" s="628"/>
      <c r="WLI156" s="628"/>
      <c r="WLJ156" s="628"/>
      <c r="WLK156" s="628"/>
      <c r="WLL156" s="628"/>
      <c r="WLM156" s="628"/>
      <c r="WLN156" s="628"/>
      <c r="WLO156" s="628"/>
      <c r="WLP156" s="628"/>
      <c r="WLQ156" s="628"/>
      <c r="WLR156" s="628"/>
      <c r="WLS156" s="628"/>
      <c r="WLT156" s="628"/>
      <c r="WLU156" s="628"/>
      <c r="WLV156" s="628"/>
      <c r="WLW156" s="628"/>
      <c r="WLX156" s="628"/>
      <c r="WLY156" s="628"/>
      <c r="WLZ156" s="628"/>
      <c r="WMA156" s="628"/>
      <c r="WMB156" s="628"/>
      <c r="WMC156" s="628"/>
      <c r="WMD156" s="628"/>
      <c r="WME156" s="628"/>
      <c r="WMF156" s="628"/>
      <c r="WMG156" s="628"/>
      <c r="WMH156" s="628"/>
      <c r="WMI156" s="628"/>
      <c r="WMJ156" s="628"/>
      <c r="WMK156" s="628"/>
      <c r="WML156" s="627"/>
      <c r="WMM156" s="628"/>
      <c r="WMN156" s="628"/>
      <c r="WMO156" s="628"/>
      <c r="WMP156" s="628"/>
      <c r="WMQ156" s="628"/>
      <c r="WMR156" s="628"/>
      <c r="WMS156" s="628"/>
      <c r="WMT156" s="628"/>
      <c r="WMU156" s="628"/>
      <c r="WMV156" s="628"/>
      <c r="WMW156" s="628"/>
      <c r="WMX156" s="628"/>
      <c r="WMY156" s="628"/>
      <c r="WMZ156" s="628"/>
      <c r="WNA156" s="628"/>
      <c r="WNB156" s="628"/>
      <c r="WNC156" s="628"/>
      <c r="WND156" s="628"/>
      <c r="WNE156" s="628"/>
      <c r="WNF156" s="628"/>
      <c r="WNG156" s="628"/>
      <c r="WNH156" s="628"/>
      <c r="WNI156" s="628"/>
      <c r="WNJ156" s="628"/>
      <c r="WNK156" s="628"/>
      <c r="WNL156" s="628"/>
      <c r="WNM156" s="628"/>
      <c r="WNN156" s="628"/>
      <c r="WNO156" s="628"/>
      <c r="WNP156" s="628"/>
      <c r="WNQ156" s="627"/>
      <c r="WNR156" s="628"/>
      <c r="WNS156" s="628"/>
      <c r="WNT156" s="628"/>
      <c r="WNU156" s="628"/>
      <c r="WNV156" s="628"/>
      <c r="WNW156" s="628"/>
      <c r="WNX156" s="628"/>
      <c r="WNY156" s="628"/>
      <c r="WNZ156" s="628"/>
      <c r="WOA156" s="628"/>
      <c r="WOB156" s="628"/>
      <c r="WOC156" s="628"/>
      <c r="WOD156" s="628"/>
      <c r="WOE156" s="628"/>
      <c r="WOF156" s="628"/>
      <c r="WOG156" s="628"/>
      <c r="WOH156" s="628"/>
      <c r="WOI156" s="628"/>
      <c r="WOJ156" s="628"/>
      <c r="WOK156" s="628"/>
      <c r="WOL156" s="628"/>
      <c r="WOM156" s="628"/>
      <c r="WON156" s="628"/>
      <c r="WOO156" s="628"/>
      <c r="WOP156" s="628"/>
      <c r="WOQ156" s="628"/>
      <c r="WOR156" s="628"/>
      <c r="WOS156" s="628"/>
      <c r="WOT156" s="628"/>
      <c r="WOU156" s="628"/>
      <c r="WOV156" s="627"/>
      <c r="WOW156" s="628"/>
      <c r="WOX156" s="628"/>
      <c r="WOY156" s="628"/>
      <c r="WOZ156" s="628"/>
      <c r="WPA156" s="628"/>
      <c r="WPB156" s="628"/>
      <c r="WPC156" s="628"/>
      <c r="WPD156" s="628"/>
      <c r="WPE156" s="628"/>
      <c r="WPF156" s="628"/>
      <c r="WPG156" s="628"/>
      <c r="WPH156" s="628"/>
      <c r="WPI156" s="628"/>
      <c r="WPJ156" s="628"/>
      <c r="WPK156" s="628"/>
      <c r="WPL156" s="628"/>
      <c r="WPM156" s="628"/>
      <c r="WPN156" s="628"/>
      <c r="WPO156" s="628"/>
      <c r="WPP156" s="628"/>
      <c r="WPQ156" s="628"/>
      <c r="WPR156" s="628"/>
      <c r="WPS156" s="628"/>
      <c r="WPT156" s="628"/>
      <c r="WPU156" s="628"/>
      <c r="WPV156" s="628"/>
      <c r="WPW156" s="628"/>
      <c r="WPX156" s="628"/>
      <c r="WPY156" s="628"/>
      <c r="WPZ156" s="628"/>
      <c r="WQA156" s="627"/>
      <c r="WQB156" s="628"/>
      <c r="WQC156" s="628"/>
      <c r="WQD156" s="628"/>
      <c r="WQE156" s="628"/>
      <c r="WQF156" s="628"/>
      <c r="WQG156" s="628"/>
      <c r="WQH156" s="628"/>
      <c r="WQI156" s="628"/>
      <c r="WQJ156" s="628"/>
      <c r="WQK156" s="628"/>
      <c r="WQL156" s="628"/>
      <c r="WQM156" s="628"/>
      <c r="WQN156" s="628"/>
      <c r="WQO156" s="628"/>
      <c r="WQP156" s="628"/>
      <c r="WQQ156" s="628"/>
      <c r="WQR156" s="628"/>
      <c r="WQS156" s="628"/>
      <c r="WQT156" s="628"/>
      <c r="WQU156" s="628"/>
      <c r="WQV156" s="628"/>
      <c r="WQW156" s="628"/>
      <c r="WQX156" s="628"/>
      <c r="WQY156" s="628"/>
      <c r="WQZ156" s="628"/>
      <c r="WRA156" s="628"/>
      <c r="WRB156" s="628"/>
      <c r="WRC156" s="628"/>
      <c r="WRD156" s="628"/>
      <c r="WRE156" s="628"/>
      <c r="WRF156" s="627"/>
      <c r="WRG156" s="628"/>
      <c r="WRH156" s="628"/>
      <c r="WRI156" s="628"/>
      <c r="WRJ156" s="628"/>
      <c r="WRK156" s="628"/>
      <c r="WRL156" s="628"/>
      <c r="WRM156" s="628"/>
      <c r="WRN156" s="628"/>
      <c r="WRO156" s="628"/>
      <c r="WRP156" s="628"/>
      <c r="WRQ156" s="628"/>
      <c r="WRR156" s="628"/>
      <c r="WRS156" s="628"/>
      <c r="WRT156" s="628"/>
      <c r="WRU156" s="628"/>
      <c r="WRV156" s="628"/>
      <c r="WRW156" s="628"/>
      <c r="WRX156" s="628"/>
      <c r="WRY156" s="628"/>
      <c r="WRZ156" s="628"/>
      <c r="WSA156" s="628"/>
      <c r="WSB156" s="628"/>
      <c r="WSC156" s="628"/>
      <c r="WSD156" s="628"/>
      <c r="WSE156" s="628"/>
      <c r="WSF156" s="628"/>
      <c r="WSG156" s="628"/>
      <c r="WSH156" s="628"/>
      <c r="WSI156" s="628"/>
      <c r="WSJ156" s="628"/>
      <c r="WSK156" s="627"/>
      <c r="WSL156" s="628"/>
      <c r="WSM156" s="628"/>
      <c r="WSN156" s="628"/>
      <c r="WSO156" s="628"/>
      <c r="WSP156" s="628"/>
      <c r="WSQ156" s="628"/>
      <c r="WSR156" s="628"/>
      <c r="WSS156" s="628"/>
      <c r="WST156" s="628"/>
      <c r="WSU156" s="628"/>
      <c r="WSV156" s="628"/>
      <c r="WSW156" s="628"/>
      <c r="WSX156" s="628"/>
      <c r="WSY156" s="628"/>
      <c r="WSZ156" s="628"/>
      <c r="WTA156" s="628"/>
      <c r="WTB156" s="628"/>
      <c r="WTC156" s="628"/>
      <c r="WTD156" s="628"/>
      <c r="WTE156" s="628"/>
      <c r="WTF156" s="628"/>
      <c r="WTG156" s="628"/>
      <c r="WTH156" s="628"/>
      <c r="WTI156" s="628"/>
      <c r="WTJ156" s="628"/>
      <c r="WTK156" s="628"/>
      <c r="WTL156" s="628"/>
      <c r="WTM156" s="628"/>
      <c r="WTN156" s="628"/>
      <c r="WTO156" s="628"/>
      <c r="WTP156" s="627"/>
      <c r="WTQ156" s="628"/>
      <c r="WTR156" s="628"/>
      <c r="WTS156" s="628"/>
      <c r="WTT156" s="628"/>
      <c r="WTU156" s="628"/>
      <c r="WTV156" s="628"/>
      <c r="WTW156" s="628"/>
      <c r="WTX156" s="628"/>
      <c r="WTY156" s="628"/>
      <c r="WTZ156" s="628"/>
      <c r="WUA156" s="628"/>
      <c r="WUB156" s="628"/>
      <c r="WUC156" s="628"/>
      <c r="WUD156" s="628"/>
      <c r="WUE156" s="628"/>
      <c r="WUF156" s="628"/>
      <c r="WUG156" s="628"/>
      <c r="WUH156" s="628"/>
      <c r="WUI156" s="628"/>
      <c r="WUJ156" s="628"/>
      <c r="WUK156" s="628"/>
      <c r="WUL156" s="628"/>
      <c r="WUM156" s="628"/>
      <c r="WUN156" s="628"/>
      <c r="WUO156" s="628"/>
      <c r="WUP156" s="628"/>
      <c r="WUQ156" s="628"/>
      <c r="WUR156" s="628"/>
      <c r="WUS156" s="628"/>
      <c r="WUT156" s="628"/>
      <c r="WUU156" s="627"/>
      <c r="WUV156" s="628"/>
      <c r="WUW156" s="628"/>
      <c r="WUX156" s="628"/>
      <c r="WUY156" s="628"/>
      <c r="WUZ156" s="628"/>
      <c r="WVA156" s="628"/>
      <c r="WVB156" s="628"/>
      <c r="WVC156" s="628"/>
      <c r="WVD156" s="628"/>
      <c r="WVE156" s="628"/>
      <c r="WVF156" s="628"/>
      <c r="WVG156" s="628"/>
      <c r="WVH156" s="628"/>
      <c r="WVI156" s="628"/>
      <c r="WVJ156" s="628"/>
      <c r="WVK156" s="628"/>
      <c r="WVL156" s="628"/>
      <c r="WVM156" s="628"/>
      <c r="WVN156" s="628"/>
      <c r="WVO156" s="628"/>
      <c r="WVP156" s="628"/>
      <c r="WVQ156" s="628"/>
      <c r="WVR156" s="628"/>
      <c r="WVS156" s="628"/>
      <c r="WVT156" s="628"/>
      <c r="WVU156" s="628"/>
      <c r="WVV156" s="628"/>
      <c r="WVW156" s="628"/>
      <c r="WVX156" s="628"/>
      <c r="WVY156" s="628"/>
      <c r="WVZ156" s="627"/>
      <c r="WWA156" s="628"/>
      <c r="WWB156" s="628"/>
      <c r="WWC156" s="628"/>
      <c r="WWD156" s="628"/>
      <c r="WWE156" s="628"/>
      <c r="WWF156" s="628"/>
      <c r="WWG156" s="628"/>
      <c r="WWH156" s="628"/>
      <c r="WWI156" s="628"/>
      <c r="WWJ156" s="628"/>
      <c r="WWK156" s="628"/>
      <c r="WWL156" s="628"/>
      <c r="WWM156" s="628"/>
      <c r="WWN156" s="628"/>
      <c r="WWO156" s="628"/>
      <c r="WWP156" s="628"/>
      <c r="WWQ156" s="628"/>
      <c r="WWR156" s="628"/>
      <c r="WWS156" s="628"/>
      <c r="WWT156" s="628"/>
      <c r="WWU156" s="628"/>
      <c r="WWV156" s="628"/>
      <c r="WWW156" s="628"/>
      <c r="WWX156" s="628"/>
      <c r="WWY156" s="628"/>
      <c r="WWZ156" s="628"/>
      <c r="WXA156" s="628"/>
      <c r="WXB156" s="628"/>
      <c r="WXC156" s="628"/>
      <c r="WXD156" s="628"/>
      <c r="WXE156" s="627"/>
      <c r="WXF156" s="628"/>
      <c r="WXG156" s="628"/>
      <c r="WXH156" s="628"/>
      <c r="WXI156" s="628"/>
      <c r="WXJ156" s="628"/>
      <c r="WXK156" s="628"/>
      <c r="WXL156" s="628"/>
      <c r="WXM156" s="628"/>
      <c r="WXN156" s="628"/>
      <c r="WXO156" s="628"/>
      <c r="WXP156" s="628"/>
      <c r="WXQ156" s="628"/>
      <c r="WXR156" s="628"/>
      <c r="WXS156" s="628"/>
      <c r="WXT156" s="628"/>
      <c r="WXU156" s="628"/>
      <c r="WXV156" s="628"/>
      <c r="WXW156" s="628"/>
      <c r="WXX156" s="628"/>
      <c r="WXY156" s="628"/>
      <c r="WXZ156" s="628"/>
      <c r="WYA156" s="628"/>
      <c r="WYB156" s="628"/>
      <c r="WYC156" s="628"/>
      <c r="WYD156" s="628"/>
      <c r="WYE156" s="628"/>
      <c r="WYF156" s="628"/>
      <c r="WYG156" s="628"/>
      <c r="WYH156" s="628"/>
      <c r="WYI156" s="628"/>
      <c r="WYJ156" s="627"/>
      <c r="WYK156" s="628"/>
      <c r="WYL156" s="628"/>
      <c r="WYM156" s="628"/>
      <c r="WYN156" s="628"/>
      <c r="WYO156" s="628"/>
      <c r="WYP156" s="628"/>
      <c r="WYQ156" s="628"/>
      <c r="WYR156" s="628"/>
      <c r="WYS156" s="628"/>
      <c r="WYT156" s="628"/>
      <c r="WYU156" s="628"/>
      <c r="WYV156" s="628"/>
      <c r="WYW156" s="628"/>
      <c r="WYX156" s="628"/>
      <c r="WYY156" s="628"/>
      <c r="WYZ156" s="628"/>
      <c r="WZA156" s="628"/>
      <c r="WZB156" s="628"/>
      <c r="WZC156" s="628"/>
      <c r="WZD156" s="628"/>
      <c r="WZE156" s="628"/>
      <c r="WZF156" s="628"/>
      <c r="WZG156" s="628"/>
      <c r="WZH156" s="628"/>
      <c r="WZI156" s="628"/>
      <c r="WZJ156" s="628"/>
      <c r="WZK156" s="628"/>
      <c r="WZL156" s="628"/>
      <c r="WZM156" s="628"/>
      <c r="WZN156" s="628"/>
      <c r="WZO156" s="627"/>
      <c r="WZP156" s="628"/>
      <c r="WZQ156" s="628"/>
      <c r="WZR156" s="628"/>
      <c r="WZS156" s="628"/>
      <c r="WZT156" s="628"/>
      <c r="WZU156" s="628"/>
      <c r="WZV156" s="628"/>
      <c r="WZW156" s="628"/>
      <c r="WZX156" s="628"/>
      <c r="WZY156" s="628"/>
      <c r="WZZ156" s="628"/>
      <c r="XAA156" s="628"/>
      <c r="XAB156" s="628"/>
      <c r="XAC156" s="628"/>
      <c r="XAD156" s="628"/>
      <c r="XAE156" s="628"/>
      <c r="XAF156" s="628"/>
      <c r="XAG156" s="628"/>
      <c r="XAH156" s="628"/>
      <c r="XAI156" s="628"/>
      <c r="XAJ156" s="628"/>
      <c r="XAK156" s="628"/>
      <c r="XAL156" s="628"/>
      <c r="XAM156" s="628"/>
      <c r="XAN156" s="628"/>
      <c r="XAO156" s="628"/>
      <c r="XAP156" s="628"/>
      <c r="XAQ156" s="628"/>
      <c r="XAR156" s="628"/>
      <c r="XAS156" s="628"/>
      <c r="XAT156" s="627"/>
      <c r="XAU156" s="628"/>
      <c r="XAV156" s="628"/>
      <c r="XAW156" s="628"/>
      <c r="XAX156" s="628"/>
      <c r="XAY156" s="628"/>
      <c r="XAZ156" s="628"/>
      <c r="XBA156" s="628"/>
      <c r="XBB156" s="628"/>
      <c r="XBC156" s="628"/>
      <c r="XBD156" s="628"/>
      <c r="XBE156" s="628"/>
      <c r="XBF156" s="628"/>
      <c r="XBG156" s="628"/>
      <c r="XBH156" s="628"/>
      <c r="XBI156" s="628"/>
      <c r="XBJ156" s="628"/>
      <c r="XBK156" s="628"/>
      <c r="XBL156" s="628"/>
      <c r="XBM156" s="628"/>
      <c r="XBN156" s="628"/>
      <c r="XBO156" s="628"/>
      <c r="XBP156" s="628"/>
      <c r="XBQ156" s="628"/>
      <c r="XBR156" s="628"/>
      <c r="XBS156" s="628"/>
      <c r="XBT156" s="628"/>
      <c r="XBU156" s="628"/>
      <c r="XBV156" s="628"/>
      <c r="XBW156" s="628"/>
      <c r="XBX156" s="628"/>
      <c r="XBY156" s="627"/>
      <c r="XBZ156" s="628"/>
      <c r="XCA156" s="628"/>
      <c r="XCB156" s="628"/>
      <c r="XCC156" s="628"/>
      <c r="XCD156" s="628"/>
      <c r="XCE156" s="628"/>
      <c r="XCF156" s="628"/>
      <c r="XCG156" s="628"/>
      <c r="XCH156" s="628"/>
      <c r="XCI156" s="628"/>
      <c r="XCJ156" s="628"/>
      <c r="XCK156" s="628"/>
      <c r="XCL156" s="628"/>
      <c r="XCM156" s="628"/>
      <c r="XCN156" s="628"/>
      <c r="XCO156" s="628"/>
      <c r="XCP156" s="628"/>
      <c r="XCQ156" s="628"/>
      <c r="XCR156" s="628"/>
      <c r="XCS156" s="628"/>
      <c r="XCT156" s="628"/>
      <c r="XCU156" s="628"/>
      <c r="XCV156" s="628"/>
      <c r="XCW156" s="628"/>
      <c r="XCX156" s="628"/>
      <c r="XCY156" s="628"/>
      <c r="XCZ156" s="628"/>
      <c r="XDA156" s="628"/>
      <c r="XDB156" s="628"/>
      <c r="XDC156" s="628"/>
      <c r="XDD156" s="627"/>
      <c r="XDE156" s="628"/>
      <c r="XDF156" s="628"/>
      <c r="XDG156" s="628"/>
      <c r="XDH156" s="628"/>
      <c r="XDI156" s="628"/>
      <c r="XDJ156" s="628"/>
      <c r="XDK156" s="628"/>
      <c r="XDL156" s="628"/>
      <c r="XDM156" s="628"/>
      <c r="XDN156" s="628"/>
      <c r="XDO156" s="628"/>
      <c r="XDP156" s="628"/>
      <c r="XDQ156" s="628"/>
      <c r="XDR156" s="628"/>
      <c r="XDS156" s="628"/>
    </row>
    <row r="157" spans="1:16347" ht="20" hidden="1" customHeight="1" x14ac:dyDescent="0.35">
      <c r="A157" s="202">
        <f t="shared" si="14"/>
        <v>40</v>
      </c>
      <c r="B157" s="81" t="s">
        <v>390</v>
      </c>
      <c r="C157" s="52">
        <v>2010</v>
      </c>
      <c r="D157" s="75" t="s">
        <v>63</v>
      </c>
      <c r="E157" s="26">
        <f t="shared" si="17"/>
        <v>0</v>
      </c>
      <c r="F157" s="589"/>
      <c r="G157" s="128"/>
      <c r="H157" s="111"/>
      <c r="I157" s="128"/>
      <c r="J157" s="111"/>
      <c r="K157" s="128"/>
      <c r="L157" s="111"/>
      <c r="M157" s="128"/>
      <c r="N157" s="111"/>
      <c r="O157" s="128"/>
      <c r="P157" s="111"/>
      <c r="Q157" s="128"/>
      <c r="R157" s="111"/>
      <c r="S157" s="128"/>
      <c r="T157" s="111"/>
      <c r="U157" s="128"/>
      <c r="V157" s="111"/>
      <c r="W157" s="128"/>
      <c r="X157" s="111"/>
      <c r="Y157" s="128"/>
      <c r="Z157" s="111"/>
      <c r="AA157" s="128"/>
      <c r="AB157" s="111"/>
      <c r="AC157" s="128"/>
      <c r="AD157" s="111"/>
      <c r="AE157" s="128"/>
      <c r="AF157" s="111"/>
      <c r="AG157" s="128"/>
      <c r="AH157" s="111"/>
      <c r="AI157" s="128"/>
      <c r="AJ157" s="111"/>
      <c r="AK157" s="128"/>
      <c r="AL157" s="51"/>
      <c r="AM157" s="404">
        <f t="shared" si="15"/>
        <v>40</v>
      </c>
    </row>
    <row r="158" spans="1:16347" ht="20" hidden="1" customHeight="1" x14ac:dyDescent="0.35">
      <c r="A158" s="202">
        <f t="shared" si="14"/>
        <v>41</v>
      </c>
      <c r="B158" s="372" t="s">
        <v>385</v>
      </c>
      <c r="C158" s="77">
        <v>2009</v>
      </c>
      <c r="D158" s="220" t="s">
        <v>383</v>
      </c>
      <c r="E158" s="26">
        <f t="shared" si="17"/>
        <v>0</v>
      </c>
      <c r="F158" s="589"/>
      <c r="G158" s="128"/>
      <c r="H158" s="111"/>
      <c r="I158" s="128"/>
      <c r="J158" s="111"/>
      <c r="K158" s="128"/>
      <c r="L158" s="111"/>
      <c r="M158" s="128"/>
      <c r="N158" s="111"/>
      <c r="O158" s="128"/>
      <c r="P158" s="111"/>
      <c r="Q158" s="128"/>
      <c r="R158" s="111"/>
      <c r="S158" s="128"/>
      <c r="T158" s="111"/>
      <c r="U158" s="128"/>
      <c r="V158" s="111"/>
      <c r="W158" s="128"/>
      <c r="X158" s="111"/>
      <c r="Y158" s="128"/>
      <c r="Z158" s="111"/>
      <c r="AA158" s="128"/>
      <c r="AB158" s="111"/>
      <c r="AC158" s="128"/>
      <c r="AD158" s="111"/>
      <c r="AE158" s="128"/>
      <c r="AF158" s="111"/>
      <c r="AG158" s="128"/>
      <c r="AH158" s="111"/>
      <c r="AI158" s="128"/>
      <c r="AJ158" s="111"/>
      <c r="AK158" s="128"/>
      <c r="AL158" s="51"/>
      <c r="AM158" s="404">
        <f t="shared" si="15"/>
        <v>41</v>
      </c>
    </row>
    <row r="159" spans="1:16347" s="31" customFormat="1" ht="20" hidden="1" customHeight="1" x14ac:dyDescent="0.35">
      <c r="A159" s="202">
        <f t="shared" si="14"/>
        <v>42</v>
      </c>
      <c r="B159" s="81" t="s">
        <v>417</v>
      </c>
      <c r="C159" s="52">
        <v>2010</v>
      </c>
      <c r="D159" s="75" t="s">
        <v>420</v>
      </c>
      <c r="E159" s="26">
        <f t="shared" si="17"/>
        <v>0</v>
      </c>
      <c r="F159" s="589"/>
      <c r="G159" s="128"/>
      <c r="H159" s="111"/>
      <c r="I159" s="128"/>
      <c r="J159" s="111"/>
      <c r="K159" s="128"/>
      <c r="L159" s="111"/>
      <c r="M159" s="128"/>
      <c r="N159" s="111"/>
      <c r="O159" s="128"/>
      <c r="P159" s="111"/>
      <c r="Q159" s="128"/>
      <c r="R159" s="111"/>
      <c r="S159" s="128"/>
      <c r="T159" s="111"/>
      <c r="U159" s="128"/>
      <c r="V159" s="111"/>
      <c r="W159" s="128"/>
      <c r="X159" s="111"/>
      <c r="Y159" s="128"/>
      <c r="Z159" s="111"/>
      <c r="AA159" s="128"/>
      <c r="AB159" s="111"/>
      <c r="AC159" s="128"/>
      <c r="AD159" s="111"/>
      <c r="AE159" s="128"/>
      <c r="AF159" s="111"/>
      <c r="AG159" s="128"/>
      <c r="AH159" s="111"/>
      <c r="AI159" s="128"/>
      <c r="AJ159" s="111"/>
      <c r="AK159" s="128"/>
      <c r="AL159" s="51"/>
      <c r="AM159" s="404">
        <f t="shared" si="15"/>
        <v>42</v>
      </c>
      <c r="AN159" s="17"/>
      <c r="AO159" s="17"/>
      <c r="AP159" s="17"/>
      <c r="AQ159" s="17"/>
      <c r="AR159" s="17"/>
      <c r="AS159" s="17"/>
      <c r="AT159" s="17"/>
    </row>
    <row r="160" spans="1:16347" s="31" customFormat="1" ht="20" hidden="1" customHeight="1" x14ac:dyDescent="0.35">
      <c r="A160" s="202">
        <f t="shared" si="14"/>
        <v>43</v>
      </c>
      <c r="B160" s="81" t="s">
        <v>276</v>
      </c>
      <c r="C160" s="52">
        <v>2010</v>
      </c>
      <c r="D160" s="75" t="s">
        <v>64</v>
      </c>
      <c r="E160" s="26">
        <f t="shared" si="17"/>
        <v>0</v>
      </c>
      <c r="F160" s="589"/>
      <c r="G160" s="128"/>
      <c r="H160" s="111"/>
      <c r="I160" s="128"/>
      <c r="J160" s="111"/>
      <c r="K160" s="128"/>
      <c r="L160" s="111"/>
      <c r="M160" s="128"/>
      <c r="N160" s="111"/>
      <c r="O160" s="128"/>
      <c r="P160" s="111"/>
      <c r="Q160" s="128"/>
      <c r="R160" s="111"/>
      <c r="S160" s="128"/>
      <c r="T160" s="111"/>
      <c r="U160" s="128"/>
      <c r="V160" s="111"/>
      <c r="W160" s="128"/>
      <c r="X160" s="111"/>
      <c r="Y160" s="128"/>
      <c r="Z160" s="111"/>
      <c r="AA160" s="128"/>
      <c r="AB160" s="111"/>
      <c r="AC160" s="128"/>
      <c r="AD160" s="111"/>
      <c r="AE160" s="128"/>
      <c r="AF160" s="111"/>
      <c r="AG160" s="128"/>
      <c r="AH160" s="111"/>
      <c r="AI160" s="128"/>
      <c r="AJ160" s="111"/>
      <c r="AK160" s="128"/>
      <c r="AL160" s="51"/>
      <c r="AM160" s="404">
        <f t="shared" si="15"/>
        <v>43</v>
      </c>
      <c r="AN160" s="50"/>
      <c r="AO160" s="50"/>
      <c r="AP160" s="17"/>
      <c r="AQ160" s="17"/>
      <c r="AR160" s="17"/>
      <c r="AS160" s="17"/>
      <c r="AT160" s="17"/>
    </row>
    <row r="161" spans="1:268" s="50" customFormat="1" ht="20.25" hidden="1" customHeight="1" x14ac:dyDescent="0.35">
      <c r="A161" s="202">
        <f t="shared" si="14"/>
        <v>44</v>
      </c>
      <c r="B161" s="149" t="s">
        <v>109</v>
      </c>
      <c r="C161" s="77">
        <v>2008</v>
      </c>
      <c r="D161" s="138" t="s">
        <v>38</v>
      </c>
      <c r="E161" s="26">
        <f t="shared" si="17"/>
        <v>0</v>
      </c>
      <c r="F161" s="589"/>
      <c r="G161" s="128"/>
      <c r="H161" s="111"/>
      <c r="I161" s="128"/>
      <c r="J161" s="111"/>
      <c r="K161" s="128"/>
      <c r="L161" s="111"/>
      <c r="M161" s="128"/>
      <c r="N161" s="111"/>
      <c r="O161" s="128"/>
      <c r="P161" s="111"/>
      <c r="Q161" s="128"/>
      <c r="R161" s="111"/>
      <c r="S161" s="128"/>
      <c r="T161" s="111"/>
      <c r="U161" s="128"/>
      <c r="V161" s="111"/>
      <c r="W161" s="128"/>
      <c r="X161" s="111"/>
      <c r="Y161" s="128"/>
      <c r="Z161" s="111"/>
      <c r="AA161" s="128"/>
      <c r="AB161" s="111"/>
      <c r="AC161" s="128"/>
      <c r="AD161" s="111"/>
      <c r="AE161" s="128"/>
      <c r="AF161" s="111"/>
      <c r="AG161" s="128"/>
      <c r="AH161" s="111"/>
      <c r="AI161" s="128"/>
      <c r="AJ161" s="111"/>
      <c r="AK161" s="128"/>
      <c r="AL161" s="51"/>
      <c r="AM161" s="404">
        <f t="shared" si="15"/>
        <v>44</v>
      </c>
      <c r="JG161" s="17"/>
      <c r="JH161" s="17"/>
    </row>
    <row r="162" spans="1:268" s="50" customFormat="1" ht="20.25" hidden="1" customHeight="1" x14ac:dyDescent="0.35">
      <c r="A162" s="202">
        <f t="shared" si="14"/>
        <v>45</v>
      </c>
      <c r="B162" s="275" t="s">
        <v>135</v>
      </c>
      <c r="C162" s="77">
        <v>2008</v>
      </c>
      <c r="D162" s="235" t="s">
        <v>111</v>
      </c>
      <c r="E162" s="26">
        <f t="shared" si="17"/>
        <v>0</v>
      </c>
      <c r="F162" s="589"/>
      <c r="G162" s="110"/>
      <c r="H162" s="126"/>
      <c r="I162" s="128"/>
      <c r="J162" s="111"/>
      <c r="K162" s="128"/>
      <c r="L162" s="111"/>
      <c r="M162" s="128"/>
      <c r="N162" s="111"/>
      <c r="O162" s="128"/>
      <c r="P162" s="111"/>
      <c r="Q162" s="128"/>
      <c r="R162" s="111"/>
      <c r="S162" s="128"/>
      <c r="T162" s="111"/>
      <c r="U162" s="128"/>
      <c r="V162" s="111"/>
      <c r="W162" s="128"/>
      <c r="X162" s="111"/>
      <c r="Y162" s="128"/>
      <c r="Z162" s="111"/>
      <c r="AA162" s="128"/>
      <c r="AB162" s="111"/>
      <c r="AC162" s="128"/>
      <c r="AD162" s="111"/>
      <c r="AE162" s="128"/>
      <c r="AF162" s="111"/>
      <c r="AG162" s="128"/>
      <c r="AH162" s="111"/>
      <c r="AI162" s="128"/>
      <c r="AJ162" s="111"/>
      <c r="AK162" s="128"/>
      <c r="AL162" s="51"/>
      <c r="AM162" s="404">
        <f t="shared" si="15"/>
        <v>45</v>
      </c>
      <c r="JG162" s="17"/>
      <c r="JH162" s="17"/>
    </row>
    <row r="163" spans="1:268" s="50" customFormat="1" ht="20.25" hidden="1" customHeight="1" x14ac:dyDescent="0.35">
      <c r="A163" s="202">
        <f t="shared" si="14"/>
        <v>46</v>
      </c>
      <c r="B163" s="163" t="s">
        <v>251</v>
      </c>
      <c r="C163" s="52">
        <v>2009</v>
      </c>
      <c r="D163" s="164" t="s">
        <v>19</v>
      </c>
      <c r="E163" s="26">
        <f t="shared" si="17"/>
        <v>0</v>
      </c>
      <c r="F163" s="589"/>
      <c r="G163" s="128"/>
      <c r="H163" s="111"/>
      <c r="I163" s="128"/>
      <c r="J163" s="111"/>
      <c r="K163" s="128"/>
      <c r="L163" s="111"/>
      <c r="M163" s="128"/>
      <c r="N163" s="111"/>
      <c r="O163" s="128"/>
      <c r="P163" s="111"/>
      <c r="Q163" s="128"/>
      <c r="R163" s="111"/>
      <c r="S163" s="128"/>
      <c r="T163" s="111"/>
      <c r="U163" s="128"/>
      <c r="V163" s="111"/>
      <c r="W163" s="128"/>
      <c r="X163" s="111"/>
      <c r="Y163" s="128"/>
      <c r="Z163" s="111"/>
      <c r="AA163" s="128"/>
      <c r="AB163" s="111"/>
      <c r="AC163" s="128"/>
      <c r="AD163" s="111"/>
      <c r="AE163" s="128"/>
      <c r="AF163" s="111"/>
      <c r="AG163" s="128"/>
      <c r="AH163" s="111"/>
      <c r="AI163" s="128"/>
      <c r="AJ163" s="111"/>
      <c r="AK163" s="128"/>
      <c r="AL163" s="51"/>
      <c r="AM163" s="404">
        <f t="shared" si="15"/>
        <v>46</v>
      </c>
      <c r="JG163" s="17"/>
      <c r="JH163" s="17"/>
    </row>
    <row r="164" spans="1:268" s="50" customFormat="1" ht="20.25" hidden="1" customHeight="1" x14ac:dyDescent="0.35">
      <c r="A164" s="202">
        <f t="shared" si="14"/>
        <v>47</v>
      </c>
      <c r="B164" s="149" t="s">
        <v>112</v>
      </c>
      <c r="C164" s="77">
        <v>2009</v>
      </c>
      <c r="D164" s="200" t="s">
        <v>90</v>
      </c>
      <c r="E164" s="26">
        <f t="shared" si="17"/>
        <v>0</v>
      </c>
      <c r="F164" s="589"/>
      <c r="G164" s="128"/>
      <c r="H164" s="126"/>
      <c r="I164" s="128"/>
      <c r="J164" s="111"/>
      <c r="K164" s="128"/>
      <c r="L164" s="111"/>
      <c r="M164" s="128"/>
      <c r="N164" s="111"/>
      <c r="O164" s="128"/>
      <c r="P164" s="111"/>
      <c r="Q164" s="128"/>
      <c r="R164" s="111"/>
      <c r="S164" s="128"/>
      <c r="T164" s="111"/>
      <c r="U164" s="128"/>
      <c r="V164" s="111"/>
      <c r="W164" s="128"/>
      <c r="X164" s="111"/>
      <c r="Y164" s="128"/>
      <c r="Z164" s="111"/>
      <c r="AA164" s="128"/>
      <c r="AB164" s="111"/>
      <c r="AC164" s="128"/>
      <c r="AD164" s="111"/>
      <c r="AE164" s="128"/>
      <c r="AF164" s="111"/>
      <c r="AG164" s="128"/>
      <c r="AH164" s="111"/>
      <c r="AI164" s="128"/>
      <c r="AJ164" s="111"/>
      <c r="AK164" s="128"/>
      <c r="AL164" s="51"/>
      <c r="AM164" s="404">
        <f t="shared" si="15"/>
        <v>47</v>
      </c>
      <c r="JG164" s="17"/>
      <c r="JH164" s="17"/>
    </row>
    <row r="165" spans="1:268" s="50" customFormat="1" ht="20.25" hidden="1" customHeight="1" x14ac:dyDescent="0.35">
      <c r="A165" s="202">
        <f t="shared" si="14"/>
        <v>48</v>
      </c>
      <c r="B165" s="136" t="s">
        <v>378</v>
      </c>
      <c r="C165" s="62">
        <v>2008</v>
      </c>
      <c r="D165" s="270" t="s">
        <v>434</v>
      </c>
      <c r="E165" s="26">
        <f t="shared" si="17"/>
        <v>0</v>
      </c>
      <c r="F165" s="589"/>
      <c r="G165" s="128"/>
      <c r="H165" s="111"/>
      <c r="I165" s="128"/>
      <c r="J165" s="111"/>
      <c r="K165" s="128"/>
      <c r="L165" s="111"/>
      <c r="M165" s="128"/>
      <c r="N165" s="111"/>
      <c r="O165" s="128"/>
      <c r="P165" s="111"/>
      <c r="Q165" s="128"/>
      <c r="R165" s="111"/>
      <c r="S165" s="128"/>
      <c r="T165" s="111"/>
      <c r="U165" s="128"/>
      <c r="V165" s="111"/>
      <c r="W165" s="128"/>
      <c r="X165" s="111"/>
      <c r="Y165" s="128"/>
      <c r="Z165" s="111"/>
      <c r="AA165" s="128"/>
      <c r="AB165" s="111"/>
      <c r="AC165" s="128"/>
      <c r="AD165" s="111"/>
      <c r="AE165" s="128"/>
      <c r="AF165" s="111"/>
      <c r="AG165" s="128"/>
      <c r="AH165" s="111"/>
      <c r="AI165" s="128"/>
      <c r="AJ165" s="111"/>
      <c r="AK165" s="128"/>
      <c r="AL165" s="51"/>
      <c r="AM165" s="404">
        <f t="shared" si="15"/>
        <v>48</v>
      </c>
    </row>
    <row r="166" spans="1:268" s="50" customFormat="1" ht="20.25" hidden="1" customHeight="1" x14ac:dyDescent="0.35">
      <c r="A166" s="202">
        <f t="shared" si="14"/>
        <v>49</v>
      </c>
      <c r="B166" s="159" t="s">
        <v>242</v>
      </c>
      <c r="C166" s="77">
        <v>2008</v>
      </c>
      <c r="D166" s="183" t="s">
        <v>63</v>
      </c>
      <c r="E166" s="26">
        <f t="shared" si="17"/>
        <v>0</v>
      </c>
      <c r="F166" s="589"/>
      <c r="G166" s="128"/>
      <c r="H166" s="111"/>
      <c r="I166" s="128"/>
      <c r="J166" s="111"/>
      <c r="K166" s="128"/>
      <c r="L166" s="111"/>
      <c r="M166" s="128"/>
      <c r="N166" s="111"/>
      <c r="O166" s="128"/>
      <c r="P166" s="111"/>
      <c r="Q166" s="128"/>
      <c r="R166" s="111"/>
      <c r="S166" s="128"/>
      <c r="T166" s="111"/>
      <c r="U166" s="128"/>
      <c r="V166" s="111"/>
      <c r="W166" s="128"/>
      <c r="X166" s="111"/>
      <c r="Y166" s="128"/>
      <c r="Z166" s="111"/>
      <c r="AA166" s="128"/>
      <c r="AB166" s="111"/>
      <c r="AC166" s="128"/>
      <c r="AD166" s="111"/>
      <c r="AE166" s="128"/>
      <c r="AF166" s="111"/>
      <c r="AG166" s="128"/>
      <c r="AH166" s="111"/>
      <c r="AI166" s="128"/>
      <c r="AJ166" s="111"/>
      <c r="AK166" s="128"/>
      <c r="AL166" s="51"/>
      <c r="AM166" s="404">
        <f t="shared" si="15"/>
        <v>49</v>
      </c>
    </row>
    <row r="167" spans="1:268" s="50" customFormat="1" ht="20.25" hidden="1" customHeight="1" x14ac:dyDescent="0.35">
      <c r="A167" s="202">
        <f t="shared" si="14"/>
        <v>50</v>
      </c>
      <c r="B167" s="148" t="s">
        <v>211</v>
      </c>
      <c r="C167" s="52">
        <v>2009</v>
      </c>
      <c r="D167" s="139" t="s">
        <v>23</v>
      </c>
      <c r="E167" s="26">
        <f t="shared" si="17"/>
        <v>0</v>
      </c>
      <c r="F167" s="589"/>
      <c r="G167" s="128"/>
      <c r="H167" s="111"/>
      <c r="I167" s="128"/>
      <c r="J167" s="111"/>
      <c r="K167" s="128"/>
      <c r="L167" s="111"/>
      <c r="M167" s="128"/>
      <c r="N167" s="111"/>
      <c r="O167" s="128"/>
      <c r="P167" s="111"/>
      <c r="Q167" s="128"/>
      <c r="R167" s="111"/>
      <c r="S167" s="128"/>
      <c r="T167" s="111"/>
      <c r="U167" s="128"/>
      <c r="V167" s="111"/>
      <c r="W167" s="128"/>
      <c r="X167" s="111"/>
      <c r="Y167" s="128"/>
      <c r="Z167" s="111"/>
      <c r="AA167" s="128"/>
      <c r="AB167" s="111"/>
      <c r="AC167" s="128"/>
      <c r="AD167" s="111"/>
      <c r="AE167" s="128"/>
      <c r="AF167" s="111"/>
      <c r="AG167" s="128"/>
      <c r="AH167" s="111"/>
      <c r="AI167" s="128"/>
      <c r="AJ167" s="111"/>
      <c r="AK167" s="128"/>
      <c r="AL167" s="51"/>
      <c r="AM167" s="404">
        <f t="shared" si="15"/>
        <v>50</v>
      </c>
    </row>
    <row r="168" spans="1:268" s="50" customFormat="1" ht="20.25" hidden="1" customHeight="1" x14ac:dyDescent="0.35">
      <c r="A168" s="202">
        <f t="shared" si="14"/>
        <v>51</v>
      </c>
      <c r="B168" s="81" t="s">
        <v>536</v>
      </c>
      <c r="C168" s="52">
        <v>2010</v>
      </c>
      <c r="D168" s="75" t="s">
        <v>33</v>
      </c>
      <c r="E168" s="26">
        <f t="shared" si="17"/>
        <v>0</v>
      </c>
      <c r="F168" s="589"/>
      <c r="G168" s="128"/>
      <c r="H168" s="111"/>
      <c r="I168" s="128"/>
      <c r="J168" s="111"/>
      <c r="K168" s="128"/>
      <c r="L168" s="111"/>
      <c r="M168" s="128"/>
      <c r="N168" s="111"/>
      <c r="O168" s="128"/>
      <c r="P168" s="111"/>
      <c r="Q168" s="128"/>
      <c r="R168" s="111"/>
      <c r="S168" s="128"/>
      <c r="T168" s="111"/>
      <c r="U168" s="128"/>
      <c r="V168" s="111"/>
      <c r="W168" s="128"/>
      <c r="X168" s="111"/>
      <c r="Y168" s="128"/>
      <c r="Z168" s="111"/>
      <c r="AA168" s="128"/>
      <c r="AB168" s="111"/>
      <c r="AC168" s="128"/>
      <c r="AD168" s="111"/>
      <c r="AE168" s="128"/>
      <c r="AF168" s="111"/>
      <c r="AG168" s="128"/>
      <c r="AH168" s="111"/>
      <c r="AI168" s="128"/>
      <c r="AJ168" s="111"/>
      <c r="AK168" s="128"/>
      <c r="AL168" s="51"/>
      <c r="AM168" s="404">
        <f t="shared" si="15"/>
        <v>51</v>
      </c>
    </row>
    <row r="169" spans="1:268" s="50" customFormat="1" ht="20.25" hidden="1" customHeight="1" x14ac:dyDescent="0.35">
      <c r="A169" s="202">
        <f t="shared" si="14"/>
        <v>52</v>
      </c>
      <c r="B169" s="81" t="s">
        <v>437</v>
      </c>
      <c r="C169" s="52">
        <v>2010</v>
      </c>
      <c r="D169" s="75" t="s">
        <v>440</v>
      </c>
      <c r="E169" s="26">
        <f t="shared" si="17"/>
        <v>0</v>
      </c>
      <c r="F169" s="589"/>
      <c r="G169" s="128"/>
      <c r="H169" s="111"/>
      <c r="I169" s="128"/>
      <c r="J169" s="111"/>
      <c r="K169" s="128"/>
      <c r="L169" s="111"/>
      <c r="M169" s="128"/>
      <c r="N169" s="111"/>
      <c r="O169" s="128"/>
      <c r="P169" s="111"/>
      <c r="Q169" s="128"/>
      <c r="R169" s="111"/>
      <c r="S169" s="128"/>
      <c r="T169" s="111"/>
      <c r="U169" s="128"/>
      <c r="V169" s="111"/>
      <c r="W169" s="128"/>
      <c r="X169" s="111"/>
      <c r="Y169" s="128"/>
      <c r="Z169" s="111"/>
      <c r="AA169" s="128"/>
      <c r="AB169" s="111"/>
      <c r="AC169" s="128"/>
      <c r="AD169" s="111"/>
      <c r="AE169" s="128"/>
      <c r="AF169" s="111"/>
      <c r="AG169" s="128"/>
      <c r="AH169" s="111"/>
      <c r="AI169" s="128"/>
      <c r="AJ169" s="111"/>
      <c r="AK169" s="128"/>
      <c r="AL169" s="51"/>
      <c r="AM169" s="404">
        <f t="shared" si="15"/>
        <v>52</v>
      </c>
    </row>
    <row r="170" spans="1:268" s="50" customFormat="1" ht="20.25" hidden="1" customHeight="1" x14ac:dyDescent="0.35">
      <c r="A170" s="202">
        <f t="shared" si="14"/>
        <v>53</v>
      </c>
      <c r="B170" s="361" t="s">
        <v>218</v>
      </c>
      <c r="C170" s="77">
        <v>2008</v>
      </c>
      <c r="D170" s="146" t="s">
        <v>13</v>
      </c>
      <c r="E170" s="26">
        <f t="shared" si="17"/>
        <v>0</v>
      </c>
      <c r="F170" s="589"/>
      <c r="G170" s="128"/>
      <c r="H170" s="111"/>
      <c r="I170" s="128"/>
      <c r="J170" s="111"/>
      <c r="K170" s="128"/>
      <c r="L170" s="111"/>
      <c r="M170" s="128"/>
      <c r="N170" s="111"/>
      <c r="O170" s="128"/>
      <c r="P170" s="111"/>
      <c r="Q170" s="128"/>
      <c r="R170" s="111"/>
      <c r="S170" s="128"/>
      <c r="T170" s="111"/>
      <c r="U170" s="128"/>
      <c r="V170" s="111"/>
      <c r="W170" s="128"/>
      <c r="X170" s="111"/>
      <c r="Y170" s="128"/>
      <c r="Z170" s="111"/>
      <c r="AA170" s="128"/>
      <c r="AB170" s="111"/>
      <c r="AC170" s="128"/>
      <c r="AD170" s="111"/>
      <c r="AE170" s="128"/>
      <c r="AF170" s="111"/>
      <c r="AG170" s="128"/>
      <c r="AH170" s="111"/>
      <c r="AI170" s="128"/>
      <c r="AJ170" s="111"/>
      <c r="AK170" s="128"/>
      <c r="AL170" s="51"/>
      <c r="AM170" s="404">
        <f t="shared" si="15"/>
        <v>53</v>
      </c>
    </row>
    <row r="171" spans="1:268" s="50" customFormat="1" ht="20.25" hidden="1" customHeight="1" x14ac:dyDescent="0.35">
      <c r="A171" s="202">
        <f t="shared" si="14"/>
        <v>54</v>
      </c>
      <c r="B171" s="223" t="s">
        <v>388</v>
      </c>
      <c r="C171" s="77">
        <v>2009</v>
      </c>
      <c r="D171" s="222" t="s">
        <v>63</v>
      </c>
      <c r="E171" s="26">
        <f t="shared" si="17"/>
        <v>0</v>
      </c>
      <c r="F171" s="589"/>
      <c r="G171" s="128"/>
      <c r="H171" s="111"/>
      <c r="I171" s="128"/>
      <c r="J171" s="111"/>
      <c r="K171" s="128"/>
      <c r="L171" s="111"/>
      <c r="M171" s="128"/>
      <c r="N171" s="111"/>
      <c r="O171" s="128"/>
      <c r="P171" s="111"/>
      <c r="Q171" s="128"/>
      <c r="R171" s="111"/>
      <c r="S171" s="128"/>
      <c r="T171" s="111"/>
      <c r="U171" s="128"/>
      <c r="V171" s="111"/>
      <c r="W171" s="128"/>
      <c r="X171" s="111"/>
      <c r="Y171" s="128"/>
      <c r="Z171" s="111"/>
      <c r="AA171" s="128"/>
      <c r="AB171" s="111"/>
      <c r="AC171" s="128"/>
      <c r="AD171" s="111"/>
      <c r="AE171" s="128"/>
      <c r="AF171" s="111"/>
      <c r="AG171" s="128"/>
      <c r="AH171" s="111"/>
      <c r="AI171" s="128"/>
      <c r="AJ171" s="111"/>
      <c r="AK171" s="128"/>
      <c r="AL171" s="51"/>
      <c r="AM171" s="404">
        <f t="shared" si="15"/>
        <v>54</v>
      </c>
    </row>
    <row r="172" spans="1:268" s="50" customFormat="1" ht="20.25" hidden="1" customHeight="1" x14ac:dyDescent="0.35">
      <c r="A172" s="202">
        <f t="shared" si="14"/>
        <v>55</v>
      </c>
      <c r="B172" s="81" t="s">
        <v>401</v>
      </c>
      <c r="C172" s="52">
        <v>2010</v>
      </c>
      <c r="D172" s="22" t="s">
        <v>12</v>
      </c>
      <c r="E172" s="26">
        <f t="shared" si="17"/>
        <v>0</v>
      </c>
      <c r="F172" s="589"/>
      <c r="G172" s="128"/>
      <c r="H172" s="111"/>
      <c r="I172" s="128"/>
      <c r="J172" s="111"/>
      <c r="K172" s="128"/>
      <c r="L172" s="111"/>
      <c r="M172" s="128"/>
      <c r="N172" s="111"/>
      <c r="O172" s="128"/>
      <c r="P172" s="111"/>
      <c r="Q172" s="128"/>
      <c r="R172" s="111"/>
      <c r="S172" s="128"/>
      <c r="T172" s="111"/>
      <c r="U172" s="128"/>
      <c r="V172" s="111"/>
      <c r="W172" s="128"/>
      <c r="X172" s="111"/>
      <c r="Y172" s="128"/>
      <c r="Z172" s="111"/>
      <c r="AA172" s="128"/>
      <c r="AB172" s="111"/>
      <c r="AC172" s="128"/>
      <c r="AD172" s="111"/>
      <c r="AE172" s="128"/>
      <c r="AF172" s="111"/>
      <c r="AG172" s="128"/>
      <c r="AH172" s="111"/>
      <c r="AI172" s="128"/>
      <c r="AJ172" s="111"/>
      <c r="AK172" s="128"/>
      <c r="AL172" s="51"/>
      <c r="AM172" s="404">
        <f t="shared" si="15"/>
        <v>55</v>
      </c>
    </row>
    <row r="173" spans="1:268" s="50" customFormat="1" ht="20.25" hidden="1" customHeight="1" x14ac:dyDescent="0.35">
      <c r="A173" s="202">
        <f t="shared" si="14"/>
        <v>56</v>
      </c>
      <c r="B173" s="180" t="s">
        <v>302</v>
      </c>
      <c r="C173" s="77">
        <v>2008</v>
      </c>
      <c r="D173" s="387" t="s">
        <v>38</v>
      </c>
      <c r="E173" s="26">
        <f t="shared" si="17"/>
        <v>0</v>
      </c>
      <c r="F173" s="589"/>
      <c r="G173" s="110"/>
      <c r="H173" s="111"/>
      <c r="I173" s="128"/>
      <c r="J173" s="111"/>
      <c r="K173" s="128"/>
      <c r="L173" s="111"/>
      <c r="M173" s="128"/>
      <c r="N173" s="111"/>
      <c r="O173" s="128"/>
      <c r="P173" s="111"/>
      <c r="Q173" s="128"/>
      <c r="R173" s="111"/>
      <c r="S173" s="128"/>
      <c r="T173" s="111"/>
      <c r="U173" s="128"/>
      <c r="V173" s="111"/>
      <c r="W173" s="128"/>
      <c r="X173" s="111"/>
      <c r="Y173" s="128"/>
      <c r="Z173" s="111"/>
      <c r="AA173" s="128"/>
      <c r="AB173" s="111"/>
      <c r="AC173" s="128"/>
      <c r="AD173" s="111"/>
      <c r="AE173" s="128"/>
      <c r="AF173" s="111"/>
      <c r="AG173" s="128"/>
      <c r="AH173" s="111"/>
      <c r="AI173" s="128"/>
      <c r="AJ173" s="111"/>
      <c r="AK173" s="128"/>
      <c r="AL173" s="51"/>
      <c r="AM173" s="404">
        <f t="shared" si="15"/>
        <v>56</v>
      </c>
    </row>
    <row r="174" spans="1:268" s="50" customFormat="1" ht="20.25" hidden="1" customHeight="1" x14ac:dyDescent="0.35">
      <c r="A174" s="202">
        <f t="shared" si="14"/>
        <v>57</v>
      </c>
      <c r="B174" s="122" t="s">
        <v>199</v>
      </c>
      <c r="C174" s="77">
        <v>2009</v>
      </c>
      <c r="D174" s="143" t="s">
        <v>29</v>
      </c>
      <c r="E174" s="26">
        <f t="shared" si="17"/>
        <v>0</v>
      </c>
      <c r="F174" s="589"/>
      <c r="G174" s="128"/>
      <c r="H174" s="111"/>
      <c r="I174" s="128"/>
      <c r="J174" s="111"/>
      <c r="K174" s="128"/>
      <c r="L174" s="111"/>
      <c r="M174" s="128"/>
      <c r="N174" s="111"/>
      <c r="O174" s="128"/>
      <c r="P174" s="111"/>
      <c r="Q174" s="128"/>
      <c r="R174" s="111"/>
      <c r="S174" s="128"/>
      <c r="T174" s="111"/>
      <c r="U174" s="128"/>
      <c r="V174" s="111"/>
      <c r="W174" s="128"/>
      <c r="X174" s="111"/>
      <c r="Y174" s="128"/>
      <c r="Z174" s="111"/>
      <c r="AA174" s="128"/>
      <c r="AB174" s="111"/>
      <c r="AC174" s="128"/>
      <c r="AD174" s="111"/>
      <c r="AE174" s="128"/>
      <c r="AF174" s="111"/>
      <c r="AG174" s="128"/>
      <c r="AH174" s="111"/>
      <c r="AI174" s="128"/>
      <c r="AJ174" s="111"/>
      <c r="AK174" s="128"/>
      <c r="AL174" s="51"/>
      <c r="AM174" s="404">
        <f t="shared" si="15"/>
        <v>57</v>
      </c>
    </row>
    <row r="175" spans="1:268" s="50" customFormat="1" ht="20.25" hidden="1" customHeight="1" x14ac:dyDescent="0.35">
      <c r="A175" s="202">
        <f t="shared" si="14"/>
        <v>58</v>
      </c>
      <c r="B175" s="170" t="s">
        <v>275</v>
      </c>
      <c r="C175" s="77">
        <v>2008</v>
      </c>
      <c r="D175" s="168" t="s">
        <v>12</v>
      </c>
      <c r="E175" s="26">
        <f t="shared" si="17"/>
        <v>0</v>
      </c>
      <c r="F175" s="589"/>
      <c r="G175" s="128"/>
      <c r="H175" s="111"/>
      <c r="I175" s="128"/>
      <c r="J175" s="111"/>
      <c r="K175" s="128"/>
      <c r="L175" s="111"/>
      <c r="M175" s="128"/>
      <c r="N175" s="111"/>
      <c r="O175" s="128"/>
      <c r="P175" s="111"/>
      <c r="Q175" s="128"/>
      <c r="R175" s="111"/>
      <c r="S175" s="128"/>
      <c r="T175" s="111"/>
      <c r="U175" s="128"/>
      <c r="V175" s="111"/>
      <c r="W175" s="128"/>
      <c r="X175" s="111"/>
      <c r="Y175" s="128"/>
      <c r="Z175" s="111"/>
      <c r="AA175" s="128"/>
      <c r="AB175" s="111"/>
      <c r="AC175" s="128"/>
      <c r="AD175" s="111"/>
      <c r="AE175" s="128"/>
      <c r="AF175" s="111"/>
      <c r="AG175" s="128"/>
      <c r="AH175" s="111"/>
      <c r="AI175" s="128"/>
      <c r="AJ175" s="111"/>
      <c r="AK175" s="128"/>
      <c r="AL175" s="51"/>
      <c r="AM175" s="404">
        <f t="shared" si="15"/>
        <v>58</v>
      </c>
    </row>
    <row r="176" spans="1:268" s="50" customFormat="1" ht="20.25" hidden="1" customHeight="1" x14ac:dyDescent="0.35">
      <c r="A176" s="202">
        <f t="shared" si="14"/>
        <v>59</v>
      </c>
      <c r="B176" s="180" t="s">
        <v>303</v>
      </c>
      <c r="C176" s="77">
        <v>2008</v>
      </c>
      <c r="D176" s="387" t="s">
        <v>7</v>
      </c>
      <c r="E176" s="26">
        <f t="shared" si="17"/>
        <v>0</v>
      </c>
      <c r="F176" s="589"/>
      <c r="G176" s="128"/>
      <c r="H176" s="111"/>
      <c r="I176" s="128"/>
      <c r="J176" s="111"/>
      <c r="K176" s="128"/>
      <c r="L176" s="111"/>
      <c r="M176" s="128"/>
      <c r="N176" s="111"/>
      <c r="O176" s="128"/>
      <c r="P176" s="111"/>
      <c r="Q176" s="128"/>
      <c r="R176" s="111"/>
      <c r="S176" s="128"/>
      <c r="T176" s="111"/>
      <c r="U176" s="128"/>
      <c r="V176" s="111"/>
      <c r="W176" s="128"/>
      <c r="X176" s="111"/>
      <c r="Y176" s="128"/>
      <c r="Z176" s="111"/>
      <c r="AA176" s="128"/>
      <c r="AB176" s="111"/>
      <c r="AC176" s="128"/>
      <c r="AD176" s="111"/>
      <c r="AE176" s="128"/>
      <c r="AF176" s="111"/>
      <c r="AG176" s="128"/>
      <c r="AH176" s="111"/>
      <c r="AI176" s="128"/>
      <c r="AJ176" s="111"/>
      <c r="AK176" s="128"/>
      <c r="AL176" s="51"/>
      <c r="AM176" s="404">
        <f t="shared" si="15"/>
        <v>59</v>
      </c>
    </row>
    <row r="177" spans="1:39" s="50" customFormat="1" ht="20.25" hidden="1" customHeight="1" x14ac:dyDescent="0.35">
      <c r="A177" s="202">
        <f t="shared" si="14"/>
        <v>60</v>
      </c>
      <c r="B177" s="408" t="s">
        <v>546</v>
      </c>
      <c r="C177" s="52">
        <v>2009</v>
      </c>
      <c r="D177" s="554" t="s">
        <v>16</v>
      </c>
      <c r="E177" s="26">
        <f t="shared" si="17"/>
        <v>0</v>
      </c>
      <c r="F177" s="589"/>
      <c r="G177" s="128"/>
      <c r="H177" s="111"/>
      <c r="I177" s="128"/>
      <c r="J177" s="111"/>
      <c r="K177" s="128"/>
      <c r="L177" s="111"/>
      <c r="M177" s="128"/>
      <c r="N177" s="111"/>
      <c r="O177" s="128"/>
      <c r="P177" s="111"/>
      <c r="Q177" s="128"/>
      <c r="R177" s="111"/>
      <c r="S177" s="128"/>
      <c r="T177" s="111"/>
      <c r="U177" s="128"/>
      <c r="V177" s="111"/>
      <c r="W177" s="128"/>
      <c r="X177" s="111"/>
      <c r="Y177" s="128"/>
      <c r="Z177" s="111"/>
      <c r="AA177" s="128"/>
      <c r="AB177" s="111"/>
      <c r="AC177" s="128"/>
      <c r="AD177" s="111"/>
      <c r="AE177" s="128"/>
      <c r="AF177" s="111"/>
      <c r="AG177" s="128"/>
      <c r="AH177" s="111"/>
      <c r="AI177" s="128"/>
      <c r="AJ177" s="111"/>
      <c r="AK177" s="128"/>
      <c r="AL177" s="51"/>
      <c r="AM177" s="404">
        <f t="shared" si="15"/>
        <v>60</v>
      </c>
    </row>
    <row r="178" spans="1:39" s="50" customFormat="1" ht="20.25" hidden="1" customHeight="1" x14ac:dyDescent="0.35">
      <c r="A178" s="202">
        <f t="shared" si="14"/>
        <v>61</v>
      </c>
      <c r="B178" s="150" t="s">
        <v>189</v>
      </c>
      <c r="C178" s="77">
        <v>2009</v>
      </c>
      <c r="D178" s="98" t="s">
        <v>44</v>
      </c>
      <c r="E178" s="26">
        <f t="shared" si="17"/>
        <v>0</v>
      </c>
      <c r="F178" s="589"/>
      <c r="G178" s="128"/>
      <c r="H178" s="111"/>
      <c r="I178" s="128"/>
      <c r="J178" s="111"/>
      <c r="K178" s="128"/>
      <c r="L178" s="111"/>
      <c r="M178" s="128"/>
      <c r="N178" s="111"/>
      <c r="O178" s="128"/>
      <c r="P178" s="111"/>
      <c r="Q178" s="128"/>
      <c r="R178" s="111"/>
      <c r="S178" s="128"/>
      <c r="T178" s="111"/>
      <c r="U178" s="128"/>
      <c r="V178" s="111"/>
      <c r="W178" s="128"/>
      <c r="X178" s="111"/>
      <c r="Y178" s="128"/>
      <c r="Z178" s="111"/>
      <c r="AA178" s="128"/>
      <c r="AB178" s="111"/>
      <c r="AC178" s="128"/>
      <c r="AD178" s="111"/>
      <c r="AE178" s="128"/>
      <c r="AF178" s="111"/>
      <c r="AG178" s="128"/>
      <c r="AH178" s="111"/>
      <c r="AI178" s="128"/>
      <c r="AJ178" s="111"/>
      <c r="AK178" s="128"/>
      <c r="AL178" s="51"/>
      <c r="AM178" s="404">
        <f t="shared" si="15"/>
        <v>61</v>
      </c>
    </row>
    <row r="179" spans="1:39" s="50" customFormat="1" ht="20.25" hidden="1" customHeight="1" x14ac:dyDescent="0.35">
      <c r="A179" s="202">
        <f t="shared" si="14"/>
        <v>62</v>
      </c>
      <c r="B179" s="149" t="s">
        <v>52</v>
      </c>
      <c r="C179" s="77">
        <v>2008</v>
      </c>
      <c r="D179" s="138" t="s">
        <v>53</v>
      </c>
      <c r="E179" s="26">
        <f t="shared" si="17"/>
        <v>0</v>
      </c>
      <c r="F179" s="589"/>
      <c r="G179" s="110"/>
      <c r="H179" s="111"/>
      <c r="I179" s="128"/>
      <c r="J179" s="111"/>
      <c r="K179" s="128"/>
      <c r="L179" s="111"/>
      <c r="M179" s="128"/>
      <c r="N179" s="111"/>
      <c r="O179" s="128"/>
      <c r="P179" s="111"/>
      <c r="Q179" s="128"/>
      <c r="R179" s="111"/>
      <c r="S179" s="128"/>
      <c r="T179" s="111"/>
      <c r="U179" s="128"/>
      <c r="V179" s="111"/>
      <c r="W179" s="128"/>
      <c r="X179" s="111"/>
      <c r="Y179" s="128"/>
      <c r="Z179" s="111"/>
      <c r="AA179" s="128"/>
      <c r="AB179" s="111"/>
      <c r="AC179" s="128"/>
      <c r="AD179" s="111"/>
      <c r="AE179" s="128"/>
      <c r="AF179" s="111"/>
      <c r="AG179" s="128"/>
      <c r="AH179" s="111"/>
      <c r="AI179" s="128"/>
      <c r="AJ179" s="111"/>
      <c r="AK179" s="128"/>
      <c r="AL179" s="51"/>
      <c r="AM179" s="404">
        <f t="shared" si="15"/>
        <v>62</v>
      </c>
    </row>
    <row r="180" spans="1:39" s="50" customFormat="1" ht="20.25" hidden="1" customHeight="1" x14ac:dyDescent="0.35">
      <c r="A180" s="202">
        <f t="shared" si="14"/>
        <v>63</v>
      </c>
      <c r="B180" s="361" t="s">
        <v>220</v>
      </c>
      <c r="C180" s="77">
        <v>2009</v>
      </c>
      <c r="D180" s="143" t="s">
        <v>7</v>
      </c>
      <c r="E180" s="26">
        <f t="shared" si="17"/>
        <v>0</v>
      </c>
      <c r="F180" s="589"/>
      <c r="G180" s="128"/>
      <c r="H180" s="126"/>
      <c r="I180" s="128"/>
      <c r="J180" s="111"/>
      <c r="K180" s="128"/>
      <c r="L180" s="111"/>
      <c r="M180" s="128"/>
      <c r="N180" s="111"/>
      <c r="O180" s="128"/>
      <c r="P180" s="111"/>
      <c r="Q180" s="128"/>
      <c r="R180" s="111"/>
      <c r="S180" s="128"/>
      <c r="T180" s="111"/>
      <c r="U180" s="128"/>
      <c r="V180" s="111"/>
      <c r="W180" s="128"/>
      <c r="X180" s="111"/>
      <c r="Y180" s="128"/>
      <c r="Z180" s="111"/>
      <c r="AA180" s="128"/>
      <c r="AB180" s="111"/>
      <c r="AC180" s="128"/>
      <c r="AD180" s="111"/>
      <c r="AE180" s="128"/>
      <c r="AF180" s="111"/>
      <c r="AG180" s="128"/>
      <c r="AH180" s="111"/>
      <c r="AI180" s="128"/>
      <c r="AJ180" s="111"/>
      <c r="AK180" s="128"/>
      <c r="AL180" s="51"/>
      <c r="AM180" s="404">
        <f t="shared" si="15"/>
        <v>63</v>
      </c>
    </row>
    <row r="181" spans="1:39" s="50" customFormat="1" ht="20.25" hidden="1" customHeight="1" x14ac:dyDescent="0.35">
      <c r="A181" s="202">
        <f t="shared" si="14"/>
        <v>64</v>
      </c>
      <c r="B181" s="136" t="s">
        <v>333</v>
      </c>
      <c r="C181" s="62">
        <v>2008</v>
      </c>
      <c r="D181" s="133" t="s">
        <v>334</v>
      </c>
      <c r="E181" s="26">
        <f t="shared" si="17"/>
        <v>0</v>
      </c>
      <c r="F181" s="589"/>
      <c r="G181" s="128"/>
      <c r="H181" s="111"/>
      <c r="I181" s="128"/>
      <c r="J181" s="111"/>
      <c r="K181" s="128"/>
      <c r="L181" s="111"/>
      <c r="M181" s="128"/>
      <c r="N181" s="111"/>
      <c r="O181" s="128"/>
      <c r="P181" s="111"/>
      <c r="Q181" s="128"/>
      <c r="R181" s="111"/>
      <c r="S181" s="128"/>
      <c r="T181" s="111"/>
      <c r="U181" s="128"/>
      <c r="V181" s="111"/>
      <c r="W181" s="128"/>
      <c r="X181" s="111"/>
      <c r="Y181" s="128"/>
      <c r="Z181" s="111"/>
      <c r="AA181" s="128"/>
      <c r="AB181" s="111"/>
      <c r="AC181" s="128"/>
      <c r="AD181" s="111"/>
      <c r="AE181" s="128"/>
      <c r="AF181" s="111"/>
      <c r="AG181" s="128"/>
      <c r="AH181" s="111"/>
      <c r="AI181" s="128"/>
      <c r="AJ181" s="111"/>
      <c r="AK181" s="128"/>
      <c r="AL181" s="51"/>
      <c r="AM181" s="404">
        <f t="shared" si="15"/>
        <v>64</v>
      </c>
    </row>
    <row r="182" spans="1:39" s="50" customFormat="1" ht="20.25" hidden="1" customHeight="1" x14ac:dyDescent="0.35">
      <c r="A182" s="202">
        <f t="shared" si="14"/>
        <v>65</v>
      </c>
      <c r="B182" s="81" t="s">
        <v>365</v>
      </c>
      <c r="C182" s="52">
        <v>2010</v>
      </c>
      <c r="D182" s="75" t="s">
        <v>366</v>
      </c>
      <c r="E182" s="26">
        <f t="shared" ref="E182:E217" si="18">H182+J182+L182+N182+P182+R182+T182+V182+X182+Z182+AB182+AD182+AF182+AH182+AJ182+AL182</f>
        <v>0</v>
      </c>
      <c r="F182" s="589"/>
      <c r="G182" s="128"/>
      <c r="H182" s="111"/>
      <c r="I182" s="128"/>
      <c r="J182" s="111"/>
      <c r="K182" s="128"/>
      <c r="L182" s="111"/>
      <c r="M182" s="128"/>
      <c r="N182" s="111"/>
      <c r="O182" s="128"/>
      <c r="P182" s="111"/>
      <c r="Q182" s="128"/>
      <c r="R182" s="111"/>
      <c r="S182" s="128"/>
      <c r="T182" s="111"/>
      <c r="U182" s="128"/>
      <c r="V182" s="111"/>
      <c r="W182" s="128"/>
      <c r="X182" s="111"/>
      <c r="Y182" s="128"/>
      <c r="Z182" s="111"/>
      <c r="AA182" s="128"/>
      <c r="AB182" s="111"/>
      <c r="AC182" s="128"/>
      <c r="AD182" s="111"/>
      <c r="AE182" s="128"/>
      <c r="AF182" s="111"/>
      <c r="AG182" s="128"/>
      <c r="AH182" s="111"/>
      <c r="AI182" s="128"/>
      <c r="AJ182" s="111"/>
      <c r="AK182" s="128"/>
      <c r="AL182" s="51"/>
      <c r="AM182" s="404">
        <f t="shared" si="15"/>
        <v>65</v>
      </c>
    </row>
    <row r="183" spans="1:39" s="50" customFormat="1" ht="20.25" hidden="1" customHeight="1" x14ac:dyDescent="0.35">
      <c r="A183" s="202">
        <f t="shared" ref="A183:A210" si="19">A182+1</f>
        <v>66</v>
      </c>
      <c r="B183" s="210" t="s">
        <v>360</v>
      </c>
      <c r="C183" s="77">
        <v>2009</v>
      </c>
      <c r="D183" s="139" t="s">
        <v>164</v>
      </c>
      <c r="E183" s="26">
        <f t="shared" si="18"/>
        <v>0</v>
      </c>
      <c r="F183" s="589"/>
      <c r="G183" s="128"/>
      <c r="H183" s="111"/>
      <c r="I183" s="128"/>
      <c r="J183" s="111"/>
      <c r="K183" s="128"/>
      <c r="L183" s="111"/>
      <c r="M183" s="128"/>
      <c r="N183" s="111"/>
      <c r="O183" s="128"/>
      <c r="P183" s="111"/>
      <c r="Q183" s="128"/>
      <c r="R183" s="111"/>
      <c r="S183" s="128"/>
      <c r="T183" s="111"/>
      <c r="U183" s="128"/>
      <c r="V183" s="111"/>
      <c r="W183" s="128"/>
      <c r="X183" s="111"/>
      <c r="Y183" s="128"/>
      <c r="Z183" s="111"/>
      <c r="AA183" s="128"/>
      <c r="AB183" s="111"/>
      <c r="AC183" s="128"/>
      <c r="AD183" s="111"/>
      <c r="AE183" s="128"/>
      <c r="AF183" s="111"/>
      <c r="AG183" s="128"/>
      <c r="AH183" s="111"/>
      <c r="AI183" s="128"/>
      <c r="AJ183" s="111"/>
      <c r="AK183" s="128"/>
      <c r="AL183" s="51"/>
      <c r="AM183" s="404">
        <f t="shared" ref="AM183:AM210" si="20">AM182+1</f>
        <v>66</v>
      </c>
    </row>
    <row r="184" spans="1:39" s="50" customFormat="1" ht="20.25" hidden="1" customHeight="1" x14ac:dyDescent="0.35">
      <c r="A184" s="202">
        <f t="shared" si="19"/>
        <v>67</v>
      </c>
      <c r="B184" s="397" t="s">
        <v>561</v>
      </c>
      <c r="C184" s="52">
        <v>2008</v>
      </c>
      <c r="D184" s="398" t="s">
        <v>36</v>
      </c>
      <c r="E184" s="26">
        <f t="shared" si="18"/>
        <v>0</v>
      </c>
      <c r="F184" s="589"/>
      <c r="G184" s="128"/>
      <c r="H184" s="111"/>
      <c r="I184" s="128"/>
      <c r="J184" s="111"/>
      <c r="K184" s="128"/>
      <c r="L184" s="111"/>
      <c r="M184" s="128"/>
      <c r="N184" s="111"/>
      <c r="O184" s="128"/>
      <c r="P184" s="111"/>
      <c r="Q184" s="128"/>
      <c r="R184" s="111"/>
      <c r="S184" s="128"/>
      <c r="T184" s="111"/>
      <c r="U184" s="128"/>
      <c r="V184" s="111"/>
      <c r="W184" s="128"/>
      <c r="X184" s="111"/>
      <c r="Y184" s="128"/>
      <c r="Z184" s="111"/>
      <c r="AA184" s="128"/>
      <c r="AB184" s="111"/>
      <c r="AC184" s="128"/>
      <c r="AD184" s="111"/>
      <c r="AE184" s="128"/>
      <c r="AF184" s="111"/>
      <c r="AG184" s="128"/>
      <c r="AH184" s="111"/>
      <c r="AI184" s="128"/>
      <c r="AJ184" s="111"/>
      <c r="AK184" s="128"/>
      <c r="AL184" s="51"/>
      <c r="AM184" s="404">
        <f t="shared" si="20"/>
        <v>67</v>
      </c>
    </row>
    <row r="185" spans="1:39" s="50" customFormat="1" ht="20.25" hidden="1" customHeight="1" x14ac:dyDescent="0.35">
      <c r="A185" s="202">
        <f t="shared" si="19"/>
        <v>68</v>
      </c>
      <c r="B185" s="278" t="s">
        <v>293</v>
      </c>
      <c r="C185" s="77">
        <v>2008</v>
      </c>
      <c r="D185" s="153" t="s">
        <v>121</v>
      </c>
      <c r="E185" s="26">
        <f t="shared" si="18"/>
        <v>0</v>
      </c>
      <c r="F185" s="589"/>
      <c r="G185" s="128"/>
      <c r="H185" s="111"/>
      <c r="I185" s="128"/>
      <c r="J185" s="111"/>
      <c r="K185" s="128"/>
      <c r="L185" s="111"/>
      <c r="M185" s="128"/>
      <c r="N185" s="111"/>
      <c r="O185" s="128"/>
      <c r="P185" s="111"/>
      <c r="Q185" s="128"/>
      <c r="R185" s="111"/>
      <c r="S185" s="128"/>
      <c r="T185" s="111"/>
      <c r="U185" s="128"/>
      <c r="V185" s="111"/>
      <c r="W185" s="128"/>
      <c r="X185" s="111"/>
      <c r="Y185" s="128"/>
      <c r="Z185" s="111"/>
      <c r="AA185" s="128"/>
      <c r="AB185" s="111"/>
      <c r="AC185" s="128"/>
      <c r="AD185" s="111"/>
      <c r="AE185" s="128"/>
      <c r="AF185" s="111"/>
      <c r="AG185" s="128"/>
      <c r="AH185" s="111"/>
      <c r="AI185" s="128"/>
      <c r="AJ185" s="111"/>
      <c r="AK185" s="128"/>
      <c r="AL185" s="51"/>
      <c r="AM185" s="404">
        <f t="shared" si="20"/>
        <v>68</v>
      </c>
    </row>
    <row r="186" spans="1:39" s="50" customFormat="1" ht="20.25" hidden="1" customHeight="1" x14ac:dyDescent="0.35">
      <c r="A186" s="202">
        <f t="shared" si="19"/>
        <v>69</v>
      </c>
      <c r="B186" s="433" t="s">
        <v>233</v>
      </c>
      <c r="C186" s="77">
        <v>2009</v>
      </c>
      <c r="D186" s="153" t="s">
        <v>82</v>
      </c>
      <c r="E186" s="26">
        <f t="shared" si="18"/>
        <v>0</v>
      </c>
      <c r="F186" s="589"/>
      <c r="G186" s="128"/>
      <c r="H186" s="111"/>
      <c r="I186" s="128"/>
      <c r="J186" s="111"/>
      <c r="K186" s="128"/>
      <c r="L186" s="111"/>
      <c r="M186" s="128"/>
      <c r="N186" s="111"/>
      <c r="O186" s="128"/>
      <c r="P186" s="111"/>
      <c r="Q186" s="128"/>
      <c r="R186" s="111"/>
      <c r="S186" s="128"/>
      <c r="T186" s="111"/>
      <c r="U186" s="128"/>
      <c r="V186" s="111"/>
      <c r="W186" s="128"/>
      <c r="X186" s="111"/>
      <c r="Y186" s="128"/>
      <c r="Z186" s="111"/>
      <c r="AA186" s="128"/>
      <c r="AB186" s="111"/>
      <c r="AC186" s="128"/>
      <c r="AD186" s="111"/>
      <c r="AE186" s="128"/>
      <c r="AF186" s="111"/>
      <c r="AG186" s="128"/>
      <c r="AH186" s="111"/>
      <c r="AI186" s="128"/>
      <c r="AJ186" s="111"/>
      <c r="AK186" s="128"/>
      <c r="AL186" s="51"/>
      <c r="AM186" s="404">
        <f t="shared" si="20"/>
        <v>69</v>
      </c>
    </row>
    <row r="187" spans="1:39" s="50" customFormat="1" ht="20.25" hidden="1" customHeight="1" x14ac:dyDescent="0.35">
      <c r="A187" s="202">
        <f t="shared" si="19"/>
        <v>70</v>
      </c>
      <c r="B187" s="81" t="s">
        <v>548</v>
      </c>
      <c r="C187" s="52">
        <v>2010</v>
      </c>
      <c r="D187" s="75" t="s">
        <v>79</v>
      </c>
      <c r="E187" s="26">
        <f t="shared" si="18"/>
        <v>0</v>
      </c>
      <c r="F187" s="589"/>
      <c r="G187" s="128"/>
      <c r="H187" s="111"/>
      <c r="I187" s="128"/>
      <c r="J187" s="111"/>
      <c r="K187" s="128"/>
      <c r="L187" s="111"/>
      <c r="M187" s="128"/>
      <c r="N187" s="111"/>
      <c r="O187" s="128"/>
      <c r="P187" s="111"/>
      <c r="Q187" s="128"/>
      <c r="R187" s="111"/>
      <c r="S187" s="128"/>
      <c r="T187" s="111"/>
      <c r="U187" s="128"/>
      <c r="V187" s="111"/>
      <c r="W187" s="128"/>
      <c r="X187" s="111"/>
      <c r="Y187" s="128"/>
      <c r="Z187" s="111"/>
      <c r="AA187" s="128"/>
      <c r="AB187" s="111"/>
      <c r="AC187" s="128"/>
      <c r="AD187" s="111"/>
      <c r="AE187" s="128"/>
      <c r="AF187" s="111"/>
      <c r="AG187" s="128"/>
      <c r="AH187" s="111"/>
      <c r="AI187" s="128"/>
      <c r="AJ187" s="111"/>
      <c r="AK187" s="128"/>
      <c r="AL187" s="51"/>
      <c r="AM187" s="404">
        <f t="shared" si="20"/>
        <v>70</v>
      </c>
    </row>
    <row r="188" spans="1:39" s="50" customFormat="1" ht="20.25" hidden="1" customHeight="1" x14ac:dyDescent="0.35">
      <c r="A188" s="202">
        <f t="shared" si="19"/>
        <v>71</v>
      </c>
      <c r="B188" s="180" t="s">
        <v>304</v>
      </c>
      <c r="C188" s="77">
        <v>2009</v>
      </c>
      <c r="D188" s="181" t="s">
        <v>38</v>
      </c>
      <c r="E188" s="26">
        <f t="shared" si="18"/>
        <v>0</v>
      </c>
      <c r="F188" s="589"/>
      <c r="G188" s="128"/>
      <c r="H188" s="111"/>
      <c r="I188" s="129"/>
      <c r="J188" s="113"/>
      <c r="K188" s="129"/>
      <c r="L188" s="113"/>
      <c r="M188" s="129"/>
      <c r="N188" s="113"/>
      <c r="O188" s="129"/>
      <c r="P188" s="113"/>
      <c r="Q188" s="129"/>
      <c r="R188" s="113"/>
      <c r="S188" s="129"/>
      <c r="T188" s="113"/>
      <c r="U188" s="129"/>
      <c r="V188" s="113"/>
      <c r="W188" s="129"/>
      <c r="X188" s="113"/>
      <c r="Y188" s="129"/>
      <c r="Z188" s="113"/>
      <c r="AA188" s="129"/>
      <c r="AB188" s="113"/>
      <c r="AC188" s="129"/>
      <c r="AD188" s="113"/>
      <c r="AE188" s="129"/>
      <c r="AF188" s="113"/>
      <c r="AG188" s="129"/>
      <c r="AH188" s="113"/>
      <c r="AI188" s="129"/>
      <c r="AJ188" s="113"/>
      <c r="AK188" s="129"/>
      <c r="AL188" s="196"/>
      <c r="AM188" s="404">
        <f t="shared" si="20"/>
        <v>71</v>
      </c>
    </row>
    <row r="189" spans="1:39" s="50" customFormat="1" ht="20.25" hidden="1" customHeight="1" x14ac:dyDescent="0.35">
      <c r="A189" s="202">
        <f t="shared" si="19"/>
        <v>72</v>
      </c>
      <c r="B189" s="149" t="s">
        <v>94</v>
      </c>
      <c r="C189" s="77">
        <v>2008</v>
      </c>
      <c r="D189" s="138" t="s">
        <v>63</v>
      </c>
      <c r="E189" s="26">
        <f t="shared" si="18"/>
        <v>0</v>
      </c>
      <c r="F189" s="589"/>
      <c r="G189" s="128"/>
      <c r="H189" s="111"/>
      <c r="I189" s="129"/>
      <c r="J189" s="113"/>
      <c r="K189" s="129"/>
      <c r="L189" s="113"/>
      <c r="M189" s="129"/>
      <c r="N189" s="113"/>
      <c r="O189" s="129"/>
      <c r="P189" s="113"/>
      <c r="Q189" s="129"/>
      <c r="R189" s="113"/>
      <c r="S189" s="129"/>
      <c r="T189" s="113"/>
      <c r="U189" s="129"/>
      <c r="V189" s="113"/>
      <c r="W189" s="129"/>
      <c r="X189" s="113"/>
      <c r="Y189" s="129"/>
      <c r="Z189" s="113"/>
      <c r="AA189" s="129"/>
      <c r="AB189" s="113"/>
      <c r="AC189" s="129"/>
      <c r="AD189" s="113"/>
      <c r="AE189" s="129"/>
      <c r="AF189" s="113"/>
      <c r="AG189" s="129"/>
      <c r="AH189" s="113"/>
      <c r="AI189" s="129"/>
      <c r="AJ189" s="113"/>
      <c r="AK189" s="129"/>
      <c r="AL189" s="196"/>
      <c r="AM189" s="404">
        <f t="shared" si="20"/>
        <v>72</v>
      </c>
    </row>
    <row r="190" spans="1:39" s="50" customFormat="1" ht="20.25" hidden="1" customHeight="1" x14ac:dyDescent="0.35">
      <c r="A190" s="202">
        <f t="shared" si="19"/>
        <v>73</v>
      </c>
      <c r="B190" s="399" t="s">
        <v>487</v>
      </c>
      <c r="C190" s="52">
        <v>2008</v>
      </c>
      <c r="D190" s="359" t="s">
        <v>46</v>
      </c>
      <c r="E190" s="26">
        <f t="shared" si="18"/>
        <v>0</v>
      </c>
      <c r="F190" s="589"/>
      <c r="G190" s="128"/>
      <c r="H190" s="111"/>
      <c r="I190" s="129"/>
      <c r="J190" s="113"/>
      <c r="K190" s="129"/>
      <c r="L190" s="113"/>
      <c r="M190" s="129"/>
      <c r="N190" s="113"/>
      <c r="O190" s="129"/>
      <c r="P190" s="113"/>
      <c r="Q190" s="129"/>
      <c r="R190" s="113"/>
      <c r="S190" s="129"/>
      <c r="T190" s="113"/>
      <c r="U190" s="129"/>
      <c r="V190" s="113"/>
      <c r="W190" s="129"/>
      <c r="X190" s="113"/>
      <c r="Y190" s="129"/>
      <c r="Z190" s="113"/>
      <c r="AA190" s="129"/>
      <c r="AB190" s="113"/>
      <c r="AC190" s="129"/>
      <c r="AD190" s="113"/>
      <c r="AE190" s="129"/>
      <c r="AF190" s="113"/>
      <c r="AG190" s="129"/>
      <c r="AH190" s="113"/>
      <c r="AI190" s="129"/>
      <c r="AJ190" s="113"/>
      <c r="AK190" s="129"/>
      <c r="AL190" s="196"/>
      <c r="AM190" s="404">
        <f t="shared" si="20"/>
        <v>73</v>
      </c>
    </row>
    <row r="191" spans="1:39" s="50" customFormat="1" ht="20.25" hidden="1" customHeight="1" x14ac:dyDescent="0.35">
      <c r="A191" s="202">
        <f t="shared" si="19"/>
        <v>74</v>
      </c>
      <c r="B191" s="81" t="s">
        <v>265</v>
      </c>
      <c r="C191" s="52">
        <v>2010</v>
      </c>
      <c r="D191" s="75" t="s">
        <v>266</v>
      </c>
      <c r="E191" s="26">
        <f t="shared" si="18"/>
        <v>0</v>
      </c>
      <c r="F191" s="589"/>
      <c r="G191" s="128"/>
      <c r="H191" s="111"/>
      <c r="I191" s="129"/>
      <c r="J191" s="113"/>
      <c r="K191" s="129"/>
      <c r="L191" s="113"/>
      <c r="M191" s="129"/>
      <c r="N191" s="113"/>
      <c r="O191" s="129"/>
      <c r="P191" s="113"/>
      <c r="Q191" s="129"/>
      <c r="R191" s="113"/>
      <c r="S191" s="129"/>
      <c r="T191" s="113"/>
      <c r="U191" s="129"/>
      <c r="V191" s="113"/>
      <c r="W191" s="129"/>
      <c r="X191" s="113"/>
      <c r="Y191" s="129"/>
      <c r="Z191" s="113"/>
      <c r="AA191" s="129"/>
      <c r="AB191" s="113"/>
      <c r="AC191" s="129"/>
      <c r="AD191" s="113"/>
      <c r="AE191" s="129"/>
      <c r="AF191" s="113"/>
      <c r="AG191" s="129"/>
      <c r="AH191" s="113"/>
      <c r="AI191" s="129"/>
      <c r="AJ191" s="113"/>
      <c r="AK191" s="129"/>
      <c r="AL191" s="196"/>
      <c r="AM191" s="404">
        <f t="shared" si="20"/>
        <v>74</v>
      </c>
    </row>
    <row r="192" spans="1:39" s="50" customFormat="1" ht="20.25" hidden="1" customHeight="1" x14ac:dyDescent="0.35">
      <c r="A192" s="202">
        <f t="shared" si="19"/>
        <v>75</v>
      </c>
      <c r="B192" s="180" t="s">
        <v>301</v>
      </c>
      <c r="C192" s="77">
        <v>2009</v>
      </c>
      <c r="D192" s="181" t="s">
        <v>38</v>
      </c>
      <c r="E192" s="26">
        <f t="shared" si="18"/>
        <v>0</v>
      </c>
      <c r="F192" s="589"/>
      <c r="G192" s="128"/>
      <c r="H192" s="111"/>
      <c r="I192" s="129"/>
      <c r="J192" s="113"/>
      <c r="K192" s="129"/>
      <c r="L192" s="113"/>
      <c r="M192" s="129"/>
      <c r="N192" s="113"/>
      <c r="O192" s="129"/>
      <c r="P192" s="113"/>
      <c r="Q192" s="129"/>
      <c r="R192" s="113"/>
      <c r="S192" s="129"/>
      <c r="T192" s="113"/>
      <c r="U192" s="129"/>
      <c r="V192" s="113"/>
      <c r="W192" s="129"/>
      <c r="X192" s="113"/>
      <c r="Y192" s="129"/>
      <c r="Z192" s="113"/>
      <c r="AA192" s="129"/>
      <c r="AB192" s="113"/>
      <c r="AC192" s="129"/>
      <c r="AD192" s="113"/>
      <c r="AE192" s="129"/>
      <c r="AF192" s="113"/>
      <c r="AG192" s="129"/>
      <c r="AH192" s="113"/>
      <c r="AI192" s="129"/>
      <c r="AJ192" s="113"/>
      <c r="AK192" s="129"/>
      <c r="AL192" s="196"/>
      <c r="AM192" s="404">
        <f t="shared" si="20"/>
        <v>75</v>
      </c>
    </row>
    <row r="193" spans="1:39" s="50" customFormat="1" ht="20.25" hidden="1" customHeight="1" x14ac:dyDescent="0.35">
      <c r="A193" s="202">
        <f t="shared" si="19"/>
        <v>76</v>
      </c>
      <c r="B193" s="275" t="s">
        <v>174</v>
      </c>
      <c r="C193" s="77">
        <v>2008</v>
      </c>
      <c r="D193" s="147" t="s">
        <v>23</v>
      </c>
      <c r="E193" s="26">
        <f t="shared" si="18"/>
        <v>0</v>
      </c>
      <c r="F193" s="589"/>
      <c r="G193" s="128"/>
      <c r="H193" s="111"/>
      <c r="I193" s="129"/>
      <c r="J193" s="113"/>
      <c r="K193" s="129"/>
      <c r="L193" s="113"/>
      <c r="M193" s="129"/>
      <c r="N193" s="113"/>
      <c r="O193" s="129"/>
      <c r="P193" s="113"/>
      <c r="Q193" s="129"/>
      <c r="R193" s="113"/>
      <c r="S193" s="129"/>
      <c r="T193" s="113"/>
      <c r="U193" s="129"/>
      <c r="V193" s="113"/>
      <c r="W193" s="129"/>
      <c r="X193" s="113"/>
      <c r="Y193" s="129"/>
      <c r="Z193" s="113"/>
      <c r="AA193" s="129"/>
      <c r="AB193" s="113"/>
      <c r="AC193" s="129"/>
      <c r="AD193" s="113"/>
      <c r="AE193" s="129"/>
      <c r="AF193" s="113"/>
      <c r="AG193" s="129"/>
      <c r="AH193" s="113"/>
      <c r="AI193" s="129"/>
      <c r="AJ193" s="113"/>
      <c r="AK193" s="129"/>
      <c r="AL193" s="196"/>
      <c r="AM193" s="404">
        <f t="shared" si="20"/>
        <v>76</v>
      </c>
    </row>
    <row r="194" spans="1:39" s="50" customFormat="1" ht="20.25" hidden="1" customHeight="1" x14ac:dyDescent="0.35">
      <c r="A194" s="202">
        <f t="shared" si="19"/>
        <v>77</v>
      </c>
      <c r="B194" s="436" t="s">
        <v>182</v>
      </c>
      <c r="C194" s="77">
        <v>2008</v>
      </c>
      <c r="D194" s="153" t="s">
        <v>121</v>
      </c>
      <c r="E194" s="26">
        <f t="shared" si="18"/>
        <v>0</v>
      </c>
      <c r="F194" s="589"/>
      <c r="G194" s="128"/>
      <c r="H194" s="111"/>
      <c r="I194" s="129"/>
      <c r="J194" s="113"/>
      <c r="K194" s="129"/>
      <c r="L194" s="113"/>
      <c r="M194" s="129"/>
      <c r="N194" s="113"/>
      <c r="O194" s="129"/>
      <c r="P194" s="113"/>
      <c r="Q194" s="129"/>
      <c r="R194" s="113"/>
      <c r="S194" s="129"/>
      <c r="T194" s="113"/>
      <c r="U194" s="129"/>
      <c r="V194" s="113"/>
      <c r="W194" s="129"/>
      <c r="X194" s="113"/>
      <c r="Y194" s="129"/>
      <c r="Z194" s="113"/>
      <c r="AA194" s="129"/>
      <c r="AB194" s="113"/>
      <c r="AC194" s="129"/>
      <c r="AD194" s="113"/>
      <c r="AE194" s="129"/>
      <c r="AF194" s="113"/>
      <c r="AG194" s="129"/>
      <c r="AH194" s="113"/>
      <c r="AI194" s="129"/>
      <c r="AJ194" s="113"/>
      <c r="AK194" s="129"/>
      <c r="AL194" s="196"/>
      <c r="AM194" s="404">
        <f t="shared" si="20"/>
        <v>77</v>
      </c>
    </row>
    <row r="195" spans="1:39" s="50" customFormat="1" ht="20.25" hidden="1" customHeight="1" x14ac:dyDescent="0.35">
      <c r="A195" s="202">
        <f t="shared" si="19"/>
        <v>78</v>
      </c>
      <c r="B195" s="81" t="s">
        <v>149</v>
      </c>
      <c r="C195" s="52">
        <v>2010</v>
      </c>
      <c r="D195" s="75" t="s">
        <v>36</v>
      </c>
      <c r="E195" s="26">
        <f t="shared" si="18"/>
        <v>0</v>
      </c>
      <c r="F195" s="589"/>
      <c r="G195" s="128"/>
      <c r="H195" s="111"/>
      <c r="I195" s="129"/>
      <c r="J195" s="113"/>
      <c r="K195" s="129"/>
      <c r="L195" s="113"/>
      <c r="M195" s="129"/>
      <c r="N195" s="113"/>
      <c r="O195" s="129"/>
      <c r="P195" s="113"/>
      <c r="Q195" s="129"/>
      <c r="R195" s="113"/>
      <c r="S195" s="129"/>
      <c r="T195" s="113"/>
      <c r="U195" s="129"/>
      <c r="V195" s="113"/>
      <c r="W195" s="129"/>
      <c r="X195" s="113"/>
      <c r="Y195" s="129"/>
      <c r="Z195" s="113"/>
      <c r="AA195" s="129"/>
      <c r="AB195" s="113"/>
      <c r="AC195" s="129"/>
      <c r="AD195" s="113"/>
      <c r="AE195" s="129"/>
      <c r="AF195" s="113"/>
      <c r="AG195" s="129"/>
      <c r="AH195" s="113"/>
      <c r="AI195" s="129"/>
      <c r="AJ195" s="113"/>
      <c r="AK195" s="129"/>
      <c r="AL195" s="196"/>
      <c r="AM195" s="404">
        <f t="shared" si="20"/>
        <v>78</v>
      </c>
    </row>
    <row r="196" spans="1:39" s="50" customFormat="1" ht="20.25" hidden="1" customHeight="1" x14ac:dyDescent="0.35">
      <c r="A196" s="202">
        <f t="shared" si="19"/>
        <v>79</v>
      </c>
      <c r="B196" s="348" t="s">
        <v>449</v>
      </c>
      <c r="C196" s="52">
        <v>2008</v>
      </c>
      <c r="D196" s="349" t="s">
        <v>34</v>
      </c>
      <c r="E196" s="26">
        <f t="shared" si="18"/>
        <v>0</v>
      </c>
      <c r="F196" s="589"/>
      <c r="G196" s="128"/>
      <c r="H196" s="111"/>
      <c r="I196" s="129"/>
      <c r="J196" s="113"/>
      <c r="K196" s="129"/>
      <c r="L196" s="113"/>
      <c r="M196" s="129"/>
      <c r="N196" s="113"/>
      <c r="O196" s="129"/>
      <c r="P196" s="113"/>
      <c r="Q196" s="129"/>
      <c r="R196" s="113"/>
      <c r="S196" s="129"/>
      <c r="T196" s="113"/>
      <c r="U196" s="129"/>
      <c r="V196" s="113"/>
      <c r="W196" s="129"/>
      <c r="X196" s="113"/>
      <c r="Y196" s="129"/>
      <c r="Z196" s="113"/>
      <c r="AA196" s="129"/>
      <c r="AB196" s="113"/>
      <c r="AC196" s="129"/>
      <c r="AD196" s="113"/>
      <c r="AE196" s="129"/>
      <c r="AF196" s="113"/>
      <c r="AG196" s="129"/>
      <c r="AH196" s="113"/>
      <c r="AI196" s="129"/>
      <c r="AJ196" s="113"/>
      <c r="AK196" s="129"/>
      <c r="AL196" s="196"/>
      <c r="AM196" s="404">
        <f t="shared" si="20"/>
        <v>79</v>
      </c>
    </row>
    <row r="197" spans="1:39" s="50" customFormat="1" ht="20.25" hidden="1" customHeight="1" x14ac:dyDescent="0.35">
      <c r="A197" s="202">
        <f t="shared" si="19"/>
        <v>80</v>
      </c>
      <c r="B197" s="275" t="s">
        <v>175</v>
      </c>
      <c r="C197" s="77">
        <v>2008</v>
      </c>
      <c r="D197" s="147" t="s">
        <v>163</v>
      </c>
      <c r="E197" s="26">
        <f t="shared" si="18"/>
        <v>0</v>
      </c>
      <c r="F197" s="589"/>
      <c r="G197" s="128"/>
      <c r="H197" s="111"/>
      <c r="I197" s="129"/>
      <c r="J197" s="113"/>
      <c r="K197" s="129"/>
      <c r="L197" s="113"/>
      <c r="M197" s="129"/>
      <c r="N197" s="113"/>
      <c r="O197" s="129"/>
      <c r="P197" s="113"/>
      <c r="Q197" s="129"/>
      <c r="R197" s="113"/>
      <c r="S197" s="129"/>
      <c r="T197" s="113"/>
      <c r="U197" s="129"/>
      <c r="V197" s="113"/>
      <c r="W197" s="129"/>
      <c r="X197" s="113"/>
      <c r="Y197" s="129"/>
      <c r="Z197" s="113"/>
      <c r="AA197" s="129"/>
      <c r="AB197" s="113"/>
      <c r="AC197" s="129"/>
      <c r="AD197" s="113"/>
      <c r="AE197" s="129"/>
      <c r="AF197" s="113"/>
      <c r="AG197" s="129"/>
      <c r="AH197" s="113"/>
      <c r="AI197" s="129"/>
      <c r="AJ197" s="113"/>
      <c r="AK197" s="129"/>
      <c r="AL197" s="196"/>
      <c r="AM197" s="404">
        <f t="shared" si="20"/>
        <v>80</v>
      </c>
    </row>
    <row r="198" spans="1:39" s="50" customFormat="1" ht="20.25" hidden="1" customHeight="1" x14ac:dyDescent="0.35">
      <c r="A198" s="202">
        <f t="shared" si="19"/>
        <v>81</v>
      </c>
      <c r="B198" s="81" t="s">
        <v>488</v>
      </c>
      <c r="C198" s="52">
        <v>2010</v>
      </c>
      <c r="D198" s="75" t="s">
        <v>19</v>
      </c>
      <c r="E198" s="26">
        <f t="shared" si="18"/>
        <v>0</v>
      </c>
      <c r="F198" s="589"/>
      <c r="G198" s="128"/>
      <c r="H198" s="111"/>
      <c r="I198" s="129"/>
      <c r="J198" s="113"/>
      <c r="K198" s="129"/>
      <c r="L198" s="113"/>
      <c r="M198" s="129"/>
      <c r="N198" s="113"/>
      <c r="O198" s="129"/>
      <c r="P198" s="113"/>
      <c r="Q198" s="129"/>
      <c r="R198" s="113"/>
      <c r="S198" s="129"/>
      <c r="T198" s="113"/>
      <c r="U198" s="129"/>
      <c r="V198" s="113"/>
      <c r="W198" s="129"/>
      <c r="X198" s="113"/>
      <c r="Y198" s="129"/>
      <c r="Z198" s="113"/>
      <c r="AA198" s="129"/>
      <c r="AB198" s="113"/>
      <c r="AC198" s="129"/>
      <c r="AD198" s="113"/>
      <c r="AE198" s="129"/>
      <c r="AF198" s="113"/>
      <c r="AG198" s="129"/>
      <c r="AH198" s="113"/>
      <c r="AI198" s="129"/>
      <c r="AJ198" s="113"/>
      <c r="AK198" s="129"/>
      <c r="AL198" s="196"/>
      <c r="AM198" s="404">
        <f t="shared" si="20"/>
        <v>81</v>
      </c>
    </row>
    <row r="199" spans="1:39" s="50" customFormat="1" ht="20.25" hidden="1" customHeight="1" x14ac:dyDescent="0.35">
      <c r="A199" s="202">
        <f t="shared" si="19"/>
        <v>82</v>
      </c>
      <c r="B199" s="256" t="s">
        <v>418</v>
      </c>
      <c r="C199" s="77">
        <v>2009</v>
      </c>
      <c r="D199" s="133" t="s">
        <v>38</v>
      </c>
      <c r="E199" s="26">
        <f t="shared" si="18"/>
        <v>0</v>
      </c>
      <c r="F199" s="589"/>
      <c r="G199" s="128"/>
      <c r="H199" s="111"/>
      <c r="I199" s="129"/>
      <c r="J199" s="113"/>
      <c r="K199" s="129"/>
      <c r="L199" s="113"/>
      <c r="M199" s="129"/>
      <c r="N199" s="113"/>
      <c r="O199" s="129"/>
      <c r="P199" s="113"/>
      <c r="Q199" s="129"/>
      <c r="R199" s="113"/>
      <c r="S199" s="129"/>
      <c r="T199" s="113"/>
      <c r="U199" s="129"/>
      <c r="V199" s="113"/>
      <c r="W199" s="129"/>
      <c r="X199" s="113"/>
      <c r="Y199" s="129"/>
      <c r="Z199" s="113"/>
      <c r="AA199" s="129"/>
      <c r="AB199" s="113"/>
      <c r="AC199" s="129"/>
      <c r="AD199" s="113"/>
      <c r="AE199" s="129"/>
      <c r="AF199" s="113"/>
      <c r="AG199" s="129"/>
      <c r="AH199" s="113"/>
      <c r="AI199" s="129"/>
      <c r="AJ199" s="113"/>
      <c r="AK199" s="129"/>
      <c r="AL199" s="196"/>
      <c r="AM199" s="404">
        <f t="shared" si="20"/>
        <v>82</v>
      </c>
    </row>
    <row r="200" spans="1:39" s="50" customFormat="1" ht="20.25" hidden="1" customHeight="1" x14ac:dyDescent="0.35">
      <c r="A200" s="202">
        <f t="shared" si="19"/>
        <v>83</v>
      </c>
      <c r="B200" s="81" t="s">
        <v>367</v>
      </c>
      <c r="C200" s="52">
        <v>2010</v>
      </c>
      <c r="D200" s="75" t="s">
        <v>368</v>
      </c>
      <c r="E200" s="26">
        <f t="shared" si="18"/>
        <v>0</v>
      </c>
      <c r="F200" s="589"/>
      <c r="G200" s="128"/>
      <c r="H200" s="111"/>
      <c r="I200" s="129"/>
      <c r="J200" s="113"/>
      <c r="K200" s="129"/>
      <c r="L200" s="113"/>
      <c r="M200" s="129"/>
      <c r="N200" s="113"/>
      <c r="O200" s="129"/>
      <c r="P200" s="113"/>
      <c r="Q200" s="129"/>
      <c r="R200" s="113"/>
      <c r="S200" s="129"/>
      <c r="T200" s="113"/>
      <c r="U200" s="129"/>
      <c r="V200" s="113"/>
      <c r="W200" s="129"/>
      <c r="X200" s="113"/>
      <c r="Y200" s="129"/>
      <c r="Z200" s="113"/>
      <c r="AA200" s="129"/>
      <c r="AB200" s="113"/>
      <c r="AC200" s="129"/>
      <c r="AD200" s="113"/>
      <c r="AE200" s="129"/>
      <c r="AF200" s="113"/>
      <c r="AG200" s="129"/>
      <c r="AH200" s="113"/>
      <c r="AI200" s="129"/>
      <c r="AJ200" s="113"/>
      <c r="AK200" s="129"/>
      <c r="AL200" s="196"/>
      <c r="AM200" s="404">
        <f t="shared" si="20"/>
        <v>83</v>
      </c>
    </row>
    <row r="201" spans="1:39" s="50" customFormat="1" ht="20.25" hidden="1" customHeight="1" x14ac:dyDescent="0.35">
      <c r="A201" s="202">
        <f t="shared" si="19"/>
        <v>84</v>
      </c>
      <c r="B201" s="276" t="s">
        <v>271</v>
      </c>
      <c r="C201" s="77">
        <v>2009</v>
      </c>
      <c r="D201" s="455" t="s">
        <v>11</v>
      </c>
      <c r="E201" s="26">
        <f t="shared" si="18"/>
        <v>0</v>
      </c>
      <c r="F201" s="589"/>
      <c r="G201" s="128"/>
      <c r="H201" s="111"/>
      <c r="I201" s="129"/>
      <c r="J201" s="113"/>
      <c r="K201" s="129"/>
      <c r="L201" s="113"/>
      <c r="M201" s="129"/>
      <c r="N201" s="113"/>
      <c r="O201" s="129"/>
      <c r="P201" s="113"/>
      <c r="Q201" s="129"/>
      <c r="R201" s="113"/>
      <c r="S201" s="129"/>
      <c r="T201" s="113"/>
      <c r="U201" s="129"/>
      <c r="V201" s="113"/>
      <c r="W201" s="129"/>
      <c r="X201" s="113"/>
      <c r="Y201" s="129"/>
      <c r="Z201" s="113"/>
      <c r="AA201" s="129"/>
      <c r="AB201" s="113"/>
      <c r="AC201" s="129"/>
      <c r="AD201" s="113"/>
      <c r="AE201" s="129"/>
      <c r="AF201" s="113"/>
      <c r="AG201" s="129"/>
      <c r="AH201" s="113"/>
      <c r="AI201" s="129"/>
      <c r="AJ201" s="113"/>
      <c r="AK201" s="129"/>
      <c r="AL201" s="196"/>
      <c r="AM201" s="404">
        <f t="shared" si="20"/>
        <v>84</v>
      </c>
    </row>
    <row r="202" spans="1:39" s="50" customFormat="1" ht="20.25" hidden="1" customHeight="1" x14ac:dyDescent="0.35">
      <c r="A202" s="202">
        <f t="shared" si="19"/>
        <v>85</v>
      </c>
      <c r="B202" s="276" t="s">
        <v>272</v>
      </c>
      <c r="C202" s="77">
        <v>2009</v>
      </c>
      <c r="D202" s="455" t="s">
        <v>19</v>
      </c>
      <c r="E202" s="26">
        <f t="shared" si="18"/>
        <v>0</v>
      </c>
      <c r="F202" s="589"/>
      <c r="G202" s="128"/>
      <c r="H202" s="111"/>
      <c r="I202" s="129"/>
      <c r="J202" s="113"/>
      <c r="K202" s="129"/>
      <c r="L202" s="113"/>
      <c r="M202" s="129"/>
      <c r="N202" s="113"/>
      <c r="O202" s="129"/>
      <c r="P202" s="113"/>
      <c r="Q202" s="129"/>
      <c r="R202" s="113"/>
      <c r="S202" s="129"/>
      <c r="T202" s="113"/>
      <c r="U202" s="129"/>
      <c r="V202" s="113"/>
      <c r="W202" s="129"/>
      <c r="X202" s="113"/>
      <c r="Y202" s="129"/>
      <c r="Z202" s="113"/>
      <c r="AA202" s="129"/>
      <c r="AB202" s="113"/>
      <c r="AC202" s="129"/>
      <c r="AD202" s="113"/>
      <c r="AE202" s="129"/>
      <c r="AF202" s="113"/>
      <c r="AG202" s="129"/>
      <c r="AH202" s="113"/>
      <c r="AI202" s="129"/>
      <c r="AJ202" s="113"/>
      <c r="AK202" s="129"/>
      <c r="AL202" s="196"/>
      <c r="AM202" s="404">
        <f t="shared" si="20"/>
        <v>85</v>
      </c>
    </row>
    <row r="203" spans="1:39" s="50" customFormat="1" ht="20.25" hidden="1" customHeight="1" x14ac:dyDescent="0.35">
      <c r="A203" s="202">
        <f t="shared" si="19"/>
        <v>86</v>
      </c>
      <c r="B203" s="434" t="s">
        <v>317</v>
      </c>
      <c r="C203" s="77">
        <v>2008</v>
      </c>
      <c r="D203" s="456" t="s">
        <v>38</v>
      </c>
      <c r="E203" s="26">
        <f t="shared" si="18"/>
        <v>0</v>
      </c>
      <c r="F203" s="589"/>
      <c r="G203" s="128"/>
      <c r="H203" s="111"/>
      <c r="I203" s="129"/>
      <c r="J203" s="113"/>
      <c r="K203" s="129"/>
      <c r="L203" s="113"/>
      <c r="M203" s="129"/>
      <c r="N203" s="113"/>
      <c r="O203" s="129"/>
      <c r="P203" s="113"/>
      <c r="Q203" s="129"/>
      <c r="R203" s="113"/>
      <c r="S203" s="129"/>
      <c r="T203" s="113"/>
      <c r="U203" s="129"/>
      <c r="V203" s="113"/>
      <c r="W203" s="129"/>
      <c r="X203" s="113"/>
      <c r="Y203" s="129"/>
      <c r="Z203" s="113"/>
      <c r="AA203" s="129"/>
      <c r="AB203" s="113"/>
      <c r="AC203" s="129"/>
      <c r="AD203" s="113"/>
      <c r="AE203" s="129"/>
      <c r="AF203" s="113"/>
      <c r="AG203" s="129"/>
      <c r="AH203" s="113"/>
      <c r="AI203" s="129"/>
      <c r="AJ203" s="113"/>
      <c r="AK203" s="129"/>
      <c r="AL203" s="196"/>
      <c r="AM203" s="404">
        <f t="shared" si="20"/>
        <v>86</v>
      </c>
    </row>
    <row r="204" spans="1:39" s="50" customFormat="1" ht="20.25" hidden="1" customHeight="1" x14ac:dyDescent="0.35">
      <c r="A204" s="202">
        <f t="shared" si="19"/>
        <v>87</v>
      </c>
      <c r="B204" s="81" t="s">
        <v>391</v>
      </c>
      <c r="C204" s="52">
        <v>2010</v>
      </c>
      <c r="D204" s="75" t="s">
        <v>63</v>
      </c>
      <c r="E204" s="26">
        <f t="shared" si="18"/>
        <v>0</v>
      </c>
      <c r="F204" s="589"/>
      <c r="G204" s="128"/>
      <c r="H204" s="111"/>
      <c r="I204" s="129"/>
      <c r="J204" s="113"/>
      <c r="K204" s="129"/>
      <c r="L204" s="113"/>
      <c r="M204" s="129"/>
      <c r="N204" s="113"/>
      <c r="O204" s="129"/>
      <c r="P204" s="113"/>
      <c r="Q204" s="129"/>
      <c r="R204" s="113"/>
      <c r="S204" s="129"/>
      <c r="T204" s="113"/>
      <c r="U204" s="129"/>
      <c r="V204" s="113"/>
      <c r="W204" s="129"/>
      <c r="X204" s="113"/>
      <c r="Y204" s="129"/>
      <c r="Z204" s="113"/>
      <c r="AA204" s="129"/>
      <c r="AB204" s="113"/>
      <c r="AC204" s="129"/>
      <c r="AD204" s="113"/>
      <c r="AE204" s="129"/>
      <c r="AF204" s="113"/>
      <c r="AG204" s="129"/>
      <c r="AH204" s="113"/>
      <c r="AI204" s="129"/>
      <c r="AJ204" s="113"/>
      <c r="AK204" s="129"/>
      <c r="AL204" s="196"/>
      <c r="AM204" s="404">
        <f t="shared" si="20"/>
        <v>87</v>
      </c>
    </row>
    <row r="205" spans="1:39" s="50" customFormat="1" ht="20.25" hidden="1" customHeight="1" x14ac:dyDescent="0.35">
      <c r="A205" s="202">
        <f t="shared" si="19"/>
        <v>88</v>
      </c>
      <c r="B205" s="159" t="s">
        <v>240</v>
      </c>
      <c r="C205" s="77">
        <v>2008</v>
      </c>
      <c r="D205" s="183" t="s">
        <v>63</v>
      </c>
      <c r="E205" s="26">
        <f t="shared" si="18"/>
        <v>0</v>
      </c>
      <c r="F205" s="589"/>
      <c r="G205" s="128"/>
      <c r="H205" s="111"/>
      <c r="I205" s="129"/>
      <c r="J205" s="113"/>
      <c r="K205" s="129"/>
      <c r="L205" s="113"/>
      <c r="M205" s="129"/>
      <c r="N205" s="113"/>
      <c r="O205" s="129"/>
      <c r="P205" s="113"/>
      <c r="Q205" s="129"/>
      <c r="R205" s="113"/>
      <c r="S205" s="129"/>
      <c r="T205" s="113"/>
      <c r="U205" s="129"/>
      <c r="V205" s="113"/>
      <c r="W205" s="129"/>
      <c r="X205" s="113"/>
      <c r="Y205" s="129"/>
      <c r="Z205" s="113"/>
      <c r="AA205" s="129"/>
      <c r="AB205" s="113"/>
      <c r="AC205" s="129"/>
      <c r="AD205" s="113"/>
      <c r="AE205" s="129"/>
      <c r="AF205" s="113"/>
      <c r="AG205" s="129"/>
      <c r="AH205" s="113"/>
      <c r="AI205" s="129"/>
      <c r="AJ205" s="113"/>
      <c r="AK205" s="129"/>
      <c r="AL205" s="196"/>
      <c r="AM205" s="404">
        <f t="shared" si="20"/>
        <v>88</v>
      </c>
    </row>
    <row r="206" spans="1:39" s="50" customFormat="1" ht="20.25" hidden="1" customHeight="1" x14ac:dyDescent="0.35">
      <c r="A206" s="202">
        <f t="shared" si="19"/>
        <v>89</v>
      </c>
      <c r="B206" s="170" t="s">
        <v>274</v>
      </c>
      <c r="C206" s="77">
        <v>2008</v>
      </c>
      <c r="D206" s="169" t="s">
        <v>12</v>
      </c>
      <c r="E206" s="26">
        <f t="shared" si="18"/>
        <v>0</v>
      </c>
      <c r="F206" s="589"/>
      <c r="G206" s="128"/>
      <c r="H206" s="111"/>
      <c r="I206" s="129"/>
      <c r="J206" s="113"/>
      <c r="K206" s="129"/>
      <c r="L206" s="113"/>
      <c r="M206" s="129"/>
      <c r="N206" s="113"/>
      <c r="O206" s="129"/>
      <c r="P206" s="113"/>
      <c r="Q206" s="129"/>
      <c r="R206" s="113"/>
      <c r="S206" s="129"/>
      <c r="T206" s="113"/>
      <c r="U206" s="129"/>
      <c r="V206" s="113"/>
      <c r="W206" s="129"/>
      <c r="X206" s="113"/>
      <c r="Y206" s="129"/>
      <c r="Z206" s="113"/>
      <c r="AA206" s="129"/>
      <c r="AB206" s="113"/>
      <c r="AC206" s="129"/>
      <c r="AD206" s="113"/>
      <c r="AE206" s="129"/>
      <c r="AF206" s="113"/>
      <c r="AG206" s="129"/>
      <c r="AH206" s="113"/>
      <c r="AI206" s="129"/>
      <c r="AJ206" s="113"/>
      <c r="AK206" s="129"/>
      <c r="AL206" s="196"/>
      <c r="AM206" s="404">
        <f t="shared" si="20"/>
        <v>89</v>
      </c>
    </row>
    <row r="207" spans="1:39" s="50" customFormat="1" ht="20.25" hidden="1" customHeight="1" x14ac:dyDescent="0.35">
      <c r="A207" s="202">
        <f t="shared" si="19"/>
        <v>90</v>
      </c>
      <c r="B207" s="216" t="s">
        <v>192</v>
      </c>
      <c r="C207" s="52">
        <v>2008</v>
      </c>
      <c r="D207" s="421" t="s">
        <v>27</v>
      </c>
      <c r="E207" s="26">
        <f t="shared" si="18"/>
        <v>0</v>
      </c>
      <c r="F207" s="589"/>
      <c r="G207" s="128"/>
      <c r="H207" s="111"/>
      <c r="I207" s="129"/>
      <c r="J207" s="113"/>
      <c r="K207" s="129"/>
      <c r="L207" s="113"/>
      <c r="M207" s="129"/>
      <c r="N207" s="113"/>
      <c r="O207" s="129"/>
      <c r="P207" s="113"/>
      <c r="Q207" s="129"/>
      <c r="R207" s="113"/>
      <c r="S207" s="129"/>
      <c r="T207" s="113"/>
      <c r="U207" s="129"/>
      <c r="V207" s="113"/>
      <c r="W207" s="129"/>
      <c r="X207" s="113"/>
      <c r="Y207" s="129"/>
      <c r="Z207" s="113"/>
      <c r="AA207" s="129"/>
      <c r="AB207" s="113"/>
      <c r="AC207" s="129"/>
      <c r="AD207" s="113"/>
      <c r="AE207" s="129"/>
      <c r="AF207" s="113"/>
      <c r="AG207" s="129"/>
      <c r="AH207" s="113"/>
      <c r="AI207" s="129"/>
      <c r="AJ207" s="113"/>
      <c r="AK207" s="129"/>
      <c r="AL207" s="196"/>
      <c r="AM207" s="404">
        <f t="shared" si="20"/>
        <v>90</v>
      </c>
    </row>
    <row r="208" spans="1:39" s="50" customFormat="1" ht="20.25" hidden="1" customHeight="1" x14ac:dyDescent="0.35">
      <c r="A208" s="202">
        <f t="shared" si="19"/>
        <v>91</v>
      </c>
      <c r="B208" s="81" t="s">
        <v>442</v>
      </c>
      <c r="C208" s="52">
        <v>2010</v>
      </c>
      <c r="D208" s="75" t="s">
        <v>38</v>
      </c>
      <c r="E208" s="26">
        <f t="shared" si="18"/>
        <v>0</v>
      </c>
      <c r="F208" s="589"/>
      <c r="G208" s="128"/>
      <c r="H208" s="111"/>
      <c r="I208" s="129"/>
      <c r="J208" s="113"/>
      <c r="K208" s="129"/>
      <c r="L208" s="113"/>
      <c r="M208" s="129"/>
      <c r="N208" s="113"/>
      <c r="O208" s="129"/>
      <c r="P208" s="113"/>
      <c r="Q208" s="129"/>
      <c r="R208" s="113"/>
      <c r="S208" s="129"/>
      <c r="T208" s="113"/>
      <c r="U208" s="129"/>
      <c r="V208" s="113"/>
      <c r="W208" s="129"/>
      <c r="X208" s="113"/>
      <c r="Y208" s="129"/>
      <c r="Z208" s="113"/>
      <c r="AA208" s="129"/>
      <c r="AB208" s="113"/>
      <c r="AC208" s="129"/>
      <c r="AD208" s="113"/>
      <c r="AE208" s="129"/>
      <c r="AF208" s="113"/>
      <c r="AG208" s="129"/>
      <c r="AH208" s="113"/>
      <c r="AI208" s="129"/>
      <c r="AJ208" s="113"/>
      <c r="AK208" s="129"/>
      <c r="AL208" s="196"/>
      <c r="AM208" s="404">
        <f t="shared" si="20"/>
        <v>91</v>
      </c>
    </row>
    <row r="209" spans="1:41" s="50" customFormat="1" ht="20.25" hidden="1" customHeight="1" x14ac:dyDescent="0.35">
      <c r="A209" s="202">
        <f t="shared" si="19"/>
        <v>92</v>
      </c>
      <c r="B209" s="437" t="s">
        <v>443</v>
      </c>
      <c r="C209" s="77">
        <v>2009</v>
      </c>
      <c r="D209" s="386" t="s">
        <v>12</v>
      </c>
      <c r="E209" s="26">
        <f t="shared" si="18"/>
        <v>0</v>
      </c>
      <c r="F209" s="589"/>
      <c r="G209" s="128"/>
      <c r="H209" s="111"/>
      <c r="I209" s="129"/>
      <c r="J209" s="113"/>
      <c r="K209" s="129"/>
      <c r="L209" s="113"/>
      <c r="M209" s="129"/>
      <c r="N209" s="113"/>
      <c r="O209" s="129"/>
      <c r="P209" s="113"/>
      <c r="Q209" s="129"/>
      <c r="R209" s="113"/>
      <c r="S209" s="129"/>
      <c r="T209" s="113"/>
      <c r="U209" s="129"/>
      <c r="V209" s="113"/>
      <c r="W209" s="129"/>
      <c r="X209" s="113"/>
      <c r="Y209" s="129"/>
      <c r="Z209" s="113"/>
      <c r="AA209" s="129"/>
      <c r="AB209" s="113"/>
      <c r="AC209" s="129"/>
      <c r="AD209" s="113"/>
      <c r="AE209" s="129"/>
      <c r="AF209" s="113"/>
      <c r="AG209" s="129"/>
      <c r="AH209" s="113"/>
      <c r="AI209" s="129"/>
      <c r="AJ209" s="113"/>
      <c r="AK209" s="129"/>
      <c r="AL209" s="196"/>
      <c r="AM209" s="404">
        <f t="shared" si="20"/>
        <v>92</v>
      </c>
    </row>
    <row r="210" spans="1:41" s="50" customFormat="1" ht="20.25" hidden="1" customHeight="1" x14ac:dyDescent="0.35">
      <c r="A210" s="202">
        <f t="shared" si="19"/>
        <v>93</v>
      </c>
      <c r="B210" s="150" t="s">
        <v>180</v>
      </c>
      <c r="C210" s="77">
        <v>2009</v>
      </c>
      <c r="D210" s="146" t="s">
        <v>34</v>
      </c>
      <c r="E210" s="26">
        <f t="shared" si="18"/>
        <v>0</v>
      </c>
      <c r="F210" s="589"/>
      <c r="G210" s="128"/>
      <c r="H210" s="111"/>
      <c r="I210" s="129"/>
      <c r="J210" s="113"/>
      <c r="K210" s="129"/>
      <c r="L210" s="113"/>
      <c r="M210" s="129"/>
      <c r="N210" s="113"/>
      <c r="O210" s="129"/>
      <c r="P210" s="113"/>
      <c r="Q210" s="129"/>
      <c r="R210" s="113"/>
      <c r="S210" s="129"/>
      <c r="T210" s="113"/>
      <c r="U210" s="129"/>
      <c r="V210" s="113"/>
      <c r="W210" s="129"/>
      <c r="X210" s="113"/>
      <c r="Y210" s="129"/>
      <c r="Z210" s="113"/>
      <c r="AA210" s="129"/>
      <c r="AB210" s="113"/>
      <c r="AC210" s="129"/>
      <c r="AD210" s="113"/>
      <c r="AE210" s="129"/>
      <c r="AF210" s="113"/>
      <c r="AG210" s="129"/>
      <c r="AH210" s="113"/>
      <c r="AI210" s="129"/>
      <c r="AJ210" s="113"/>
      <c r="AK210" s="129"/>
      <c r="AL210" s="196"/>
      <c r="AM210" s="404">
        <f t="shared" si="20"/>
        <v>93</v>
      </c>
    </row>
    <row r="211" spans="1:41" s="50" customFormat="1" ht="20.25" hidden="1" customHeight="1" x14ac:dyDescent="0.35">
      <c r="A211" s="443"/>
      <c r="B211" s="22" t="s">
        <v>552</v>
      </c>
      <c r="C211" s="52">
        <v>2010</v>
      </c>
      <c r="D211" s="75" t="s">
        <v>63</v>
      </c>
      <c r="E211" s="26">
        <f t="shared" si="18"/>
        <v>0</v>
      </c>
      <c r="F211" s="589"/>
      <c r="G211" s="129"/>
      <c r="H211" s="113"/>
      <c r="I211" s="129"/>
      <c r="J211" s="113"/>
      <c r="K211" s="129"/>
      <c r="L211" s="113"/>
      <c r="M211" s="129"/>
      <c r="N211" s="113"/>
      <c r="O211" s="129"/>
      <c r="P211" s="113"/>
      <c r="Q211" s="129"/>
      <c r="R211" s="113"/>
      <c r="S211" s="129"/>
      <c r="T211" s="113"/>
      <c r="U211" s="129"/>
      <c r="V211" s="113"/>
      <c r="W211" s="129"/>
      <c r="X211" s="113"/>
      <c r="Y211" s="129"/>
      <c r="Z211" s="113"/>
      <c r="AA211" s="129"/>
      <c r="AB211" s="113"/>
      <c r="AC211" s="129"/>
      <c r="AD211" s="113"/>
      <c r="AE211" s="129"/>
      <c r="AF211" s="113"/>
      <c r="AG211" s="129"/>
      <c r="AH211" s="113"/>
      <c r="AI211" s="129"/>
      <c r="AJ211" s="113"/>
      <c r="AK211" s="129"/>
      <c r="AL211" s="196"/>
      <c r="AM211" s="404"/>
    </row>
    <row r="212" spans="1:41" s="50" customFormat="1" ht="20.25" hidden="1" customHeight="1" x14ac:dyDescent="0.35">
      <c r="A212" s="443"/>
      <c r="B212" s="125" t="s">
        <v>387</v>
      </c>
      <c r="C212" s="62">
        <v>2008</v>
      </c>
      <c r="D212" s="133" t="s">
        <v>63</v>
      </c>
      <c r="E212" s="26">
        <f t="shared" si="18"/>
        <v>0</v>
      </c>
      <c r="F212" s="589"/>
      <c r="G212" s="129"/>
      <c r="H212" s="113"/>
      <c r="I212" s="129"/>
      <c r="J212" s="113"/>
      <c r="K212" s="129"/>
      <c r="L212" s="113"/>
      <c r="M212" s="129"/>
      <c r="N212" s="113"/>
      <c r="O212" s="129"/>
      <c r="P212" s="113"/>
      <c r="Q212" s="129"/>
      <c r="R212" s="113"/>
      <c r="S212" s="129"/>
      <c r="T212" s="113"/>
      <c r="U212" s="129"/>
      <c r="V212" s="113"/>
      <c r="W212" s="129"/>
      <c r="X212" s="113"/>
      <c r="Y212" s="129"/>
      <c r="Z212" s="113"/>
      <c r="AA212" s="129"/>
      <c r="AB212" s="113"/>
      <c r="AC212" s="129"/>
      <c r="AD212" s="113"/>
      <c r="AE212" s="129"/>
      <c r="AF212" s="113"/>
      <c r="AG212" s="129"/>
      <c r="AH212" s="113"/>
      <c r="AI212" s="129"/>
      <c r="AJ212" s="113"/>
      <c r="AK212" s="129"/>
      <c r="AL212" s="196"/>
      <c r="AM212" s="404"/>
    </row>
    <row r="213" spans="1:41" s="50" customFormat="1" ht="20.25" hidden="1" customHeight="1" x14ac:dyDescent="0.35">
      <c r="A213" s="443"/>
      <c r="B213" s="81" t="s">
        <v>359</v>
      </c>
      <c r="C213" s="52">
        <v>2008</v>
      </c>
      <c r="D213" s="75" t="s">
        <v>33</v>
      </c>
      <c r="E213" s="26">
        <f t="shared" si="18"/>
        <v>0</v>
      </c>
      <c r="F213" s="589"/>
      <c r="G213" s="129"/>
      <c r="H213" s="113"/>
      <c r="I213" s="129"/>
      <c r="J213" s="113"/>
      <c r="K213" s="129"/>
      <c r="L213" s="113"/>
      <c r="M213" s="129"/>
      <c r="N213" s="113"/>
      <c r="O213" s="129"/>
      <c r="P213" s="113"/>
      <c r="Q213" s="129"/>
      <c r="R213" s="113"/>
      <c r="S213" s="129"/>
      <c r="T213" s="113"/>
      <c r="U213" s="129"/>
      <c r="V213" s="113"/>
      <c r="W213" s="129"/>
      <c r="X213" s="113"/>
      <c r="Y213" s="129"/>
      <c r="Z213" s="113"/>
      <c r="AA213" s="129"/>
      <c r="AB213" s="113"/>
      <c r="AC213" s="129"/>
      <c r="AD213" s="113"/>
      <c r="AE213" s="129"/>
      <c r="AF213" s="113"/>
      <c r="AG213" s="129"/>
      <c r="AH213" s="113"/>
      <c r="AI213" s="129"/>
      <c r="AJ213" s="113"/>
      <c r="AK213" s="129"/>
      <c r="AL213" s="196"/>
      <c r="AM213" s="404"/>
    </row>
    <row r="214" spans="1:41" s="50" customFormat="1" ht="20.25" hidden="1" customHeight="1" x14ac:dyDescent="0.35">
      <c r="A214" s="443"/>
      <c r="B214" s="81" t="s">
        <v>254</v>
      </c>
      <c r="C214" s="52">
        <v>2009</v>
      </c>
      <c r="D214" s="75" t="s">
        <v>127</v>
      </c>
      <c r="E214" s="26">
        <f t="shared" si="18"/>
        <v>0</v>
      </c>
      <c r="F214" s="589"/>
      <c r="G214" s="129"/>
      <c r="H214" s="113"/>
      <c r="I214" s="129"/>
      <c r="J214" s="113"/>
      <c r="K214" s="129"/>
      <c r="L214" s="113"/>
      <c r="M214" s="129"/>
      <c r="N214" s="113"/>
      <c r="O214" s="129"/>
      <c r="P214" s="113"/>
      <c r="Q214" s="129"/>
      <c r="R214" s="113"/>
      <c r="S214" s="129"/>
      <c r="T214" s="113"/>
      <c r="U214" s="129"/>
      <c r="V214" s="113"/>
      <c r="W214" s="129"/>
      <c r="X214" s="113"/>
      <c r="Y214" s="129"/>
      <c r="Z214" s="113"/>
      <c r="AA214" s="129"/>
      <c r="AB214" s="113"/>
      <c r="AC214" s="129"/>
      <c r="AD214" s="113"/>
      <c r="AE214" s="129"/>
      <c r="AF214" s="113"/>
      <c r="AG214" s="129"/>
      <c r="AH214" s="113"/>
      <c r="AI214" s="129"/>
      <c r="AJ214" s="113"/>
      <c r="AK214" s="129"/>
      <c r="AL214" s="196"/>
      <c r="AM214" s="404"/>
    </row>
    <row r="215" spans="1:41" s="50" customFormat="1" ht="20.25" customHeight="1" x14ac:dyDescent="0.35">
      <c r="A215" s="443"/>
      <c r="B215" s="444"/>
      <c r="C215" s="403"/>
      <c r="D215" s="445"/>
      <c r="E215" s="26">
        <f t="shared" si="18"/>
        <v>0</v>
      </c>
      <c r="F215" s="589"/>
      <c r="G215" s="129"/>
      <c r="H215" s="113"/>
      <c r="I215" s="129"/>
      <c r="J215" s="113"/>
      <c r="K215" s="129"/>
      <c r="L215" s="113"/>
      <c r="M215" s="129"/>
      <c r="N215" s="113"/>
      <c r="O215" s="129"/>
      <c r="P215" s="113"/>
      <c r="Q215" s="129"/>
      <c r="R215" s="113"/>
      <c r="S215" s="129"/>
      <c r="T215" s="113"/>
      <c r="U215" s="129"/>
      <c r="V215" s="113"/>
      <c r="W215" s="129"/>
      <c r="X215" s="113"/>
      <c r="Y215" s="129"/>
      <c r="Z215" s="113"/>
      <c r="AA215" s="129"/>
      <c r="AB215" s="113"/>
      <c r="AC215" s="129"/>
      <c r="AD215" s="113"/>
      <c r="AE215" s="129"/>
      <c r="AF215" s="113"/>
      <c r="AG215" s="129"/>
      <c r="AH215" s="113"/>
      <c r="AI215" s="129"/>
      <c r="AJ215" s="113"/>
      <c r="AK215" s="129"/>
      <c r="AL215" s="196"/>
      <c r="AM215" s="404"/>
    </row>
    <row r="216" spans="1:41" s="50" customFormat="1" ht="20.25" customHeight="1" x14ac:dyDescent="0.35">
      <c r="A216" s="443"/>
      <c r="B216" s="444"/>
      <c r="C216" s="403"/>
      <c r="D216" s="445"/>
      <c r="E216" s="26">
        <f t="shared" si="18"/>
        <v>0</v>
      </c>
      <c r="F216" s="589"/>
      <c r="G216" s="129"/>
      <c r="H216" s="113"/>
      <c r="I216" s="129"/>
      <c r="J216" s="113"/>
      <c r="K216" s="129"/>
      <c r="L216" s="113"/>
      <c r="M216" s="129"/>
      <c r="N216" s="113"/>
      <c r="O216" s="129"/>
      <c r="P216" s="113"/>
      <c r="Q216" s="129"/>
      <c r="R216" s="113"/>
      <c r="S216" s="129"/>
      <c r="T216" s="113"/>
      <c r="U216" s="129"/>
      <c r="V216" s="113"/>
      <c r="W216" s="129"/>
      <c r="X216" s="113"/>
      <c r="Y216" s="129"/>
      <c r="Z216" s="113"/>
      <c r="AA216" s="129"/>
      <c r="AB216" s="113"/>
      <c r="AC216" s="129"/>
      <c r="AD216" s="113"/>
      <c r="AE216" s="129"/>
      <c r="AF216" s="113"/>
      <c r="AG216" s="129"/>
      <c r="AH216" s="113"/>
      <c r="AI216" s="129"/>
      <c r="AJ216" s="113"/>
      <c r="AK216" s="129"/>
      <c r="AL216" s="196"/>
      <c r="AM216" s="404"/>
    </row>
    <row r="217" spans="1:41" s="50" customFormat="1" ht="20.25" customHeight="1" x14ac:dyDescent="0.35">
      <c r="A217" s="443"/>
      <c r="B217" s="444"/>
      <c r="C217" s="403"/>
      <c r="D217" s="445"/>
      <c r="E217" s="26">
        <f t="shared" si="18"/>
        <v>0</v>
      </c>
      <c r="F217" s="589"/>
      <c r="G217" s="129"/>
      <c r="H217" s="113"/>
      <c r="I217" s="129"/>
      <c r="J217" s="113"/>
      <c r="K217" s="129"/>
      <c r="L217" s="113"/>
      <c r="M217" s="129"/>
      <c r="N217" s="113"/>
      <c r="O217" s="129"/>
      <c r="P217" s="113"/>
      <c r="Q217" s="129"/>
      <c r="R217" s="113"/>
      <c r="S217" s="129"/>
      <c r="T217" s="113"/>
      <c r="U217" s="129"/>
      <c r="V217" s="113"/>
      <c r="W217" s="129"/>
      <c r="X217" s="113"/>
      <c r="Y217" s="129"/>
      <c r="Z217" s="113"/>
      <c r="AA217" s="129"/>
      <c r="AB217" s="113"/>
      <c r="AC217" s="129"/>
      <c r="AD217" s="113"/>
      <c r="AE217" s="129"/>
      <c r="AF217" s="113"/>
      <c r="AG217" s="129"/>
      <c r="AH217" s="113"/>
      <c r="AI217" s="129"/>
      <c r="AJ217" s="113"/>
      <c r="AK217" s="129"/>
      <c r="AL217" s="196"/>
      <c r="AM217" s="404"/>
    </row>
    <row r="218" spans="1:41" s="50" customFormat="1" ht="20.25" customHeight="1" thickBot="1" x14ac:dyDescent="0.4">
      <c r="A218" s="282"/>
      <c r="B218" s="302"/>
      <c r="C218" s="303"/>
      <c r="D218" s="304"/>
      <c r="E218" s="284"/>
      <c r="F218" s="589"/>
      <c r="G218" s="226"/>
      <c r="H218" s="259">
        <f>SUM(H118:H187)</f>
        <v>593.59</v>
      </c>
      <c r="I218" s="226"/>
      <c r="J218" s="259">
        <f>SUM(J118:J187)</f>
        <v>0</v>
      </c>
      <c r="K218" s="226"/>
      <c r="L218" s="259">
        <f>SUM(L118:L187)</f>
        <v>0</v>
      </c>
      <c r="M218" s="226"/>
      <c r="N218" s="259">
        <f>SUM(N118:N187)</f>
        <v>0</v>
      </c>
      <c r="O218" s="226"/>
      <c r="P218" s="259">
        <f>SUM(P118:P187)</f>
        <v>0</v>
      </c>
      <c r="Q218" s="226"/>
      <c r="R218" s="259">
        <f>SUM(R118:R187)</f>
        <v>0</v>
      </c>
      <c r="S218" s="226"/>
      <c r="T218" s="259">
        <f>SUM(T118:T187)</f>
        <v>0</v>
      </c>
      <c r="U218" s="226"/>
      <c r="V218" s="259">
        <f>SUM(V118:V187)</f>
        <v>0</v>
      </c>
      <c r="W218" s="226"/>
      <c r="X218" s="259">
        <f>SUM(X118:X187)</f>
        <v>0</v>
      </c>
      <c r="Y218" s="226"/>
      <c r="Z218" s="259">
        <f>SUM(Z118:Z187)</f>
        <v>0</v>
      </c>
      <c r="AA218" s="226"/>
      <c r="AB218" s="259">
        <f>SUM(AB118:AB187)</f>
        <v>0</v>
      </c>
      <c r="AC218" s="226"/>
      <c r="AD218" s="259">
        <f>SUM(AD118:AD187)</f>
        <v>0</v>
      </c>
      <c r="AE218" s="226"/>
      <c r="AF218" s="259">
        <f>SUM(AF118:AF187)</f>
        <v>0</v>
      </c>
      <c r="AG218" s="226"/>
      <c r="AH218" s="259">
        <f>SUM(AH118:AH187)</f>
        <v>0</v>
      </c>
      <c r="AI218" s="226"/>
      <c r="AJ218" s="259">
        <f>SUM(AJ118:AJ187)</f>
        <v>0</v>
      </c>
      <c r="AK218" s="226"/>
      <c r="AL218" s="451">
        <f>SUM(AL118:AL187)</f>
        <v>0</v>
      </c>
      <c r="AM218" s="124"/>
      <c r="AN218" s="17"/>
      <c r="AO218" s="17"/>
    </row>
    <row r="220" spans="1:41" ht="25" customHeight="1" x14ac:dyDescent="0.35">
      <c r="G220" s="173"/>
      <c r="H220" s="174" t="s">
        <v>290</v>
      </c>
      <c r="I220" s="28"/>
      <c r="J220" s="28"/>
      <c r="K220" s="28"/>
      <c r="L220" s="102"/>
      <c r="M220" s="271"/>
      <c r="N220" s="174" t="s">
        <v>291</v>
      </c>
      <c r="O220" s="48"/>
      <c r="P220" s="18"/>
      <c r="Q220" s="48"/>
      <c r="S220" s="190"/>
      <c r="T220" s="174" t="s">
        <v>323</v>
      </c>
      <c r="U220" s="24"/>
      <c r="V220" s="24"/>
      <c r="W220" s="24"/>
    </row>
  </sheetData>
  <sheetProtection algorithmName="SHA-512" hashValue="nLrbhXl7SCSkZZyasZeeoEJY3AdRGynHS3IAV20moOKrvi1ioup3zct0RGlHEBRqqqvPOUS97KZo/g/wxiMajw==" saltValue="ysZjB8nLUBDJ78s/aiA5ZQ==" spinCount="100000" sheet="1" objects="1" scenarios="1"/>
  <sortState ref="B118:H217">
    <sortCondition ref="G118:G217"/>
  </sortState>
  <customSheetViews>
    <customSheetView guid="{58E021BF-97D1-4B64-8CE7-89613EB62F48}" scale="75" hiddenColumns="1" topLeftCell="A4">
      <pane xSplit="2" ySplit="10" topLeftCell="C72" activePane="bottomRight" state="frozen"/>
      <selection pane="bottomRight" activeCell="AF78" sqref="AF78"/>
      <pageMargins left="3.937007874015748E-2" right="0" top="0.51181102362204722" bottom="7.874015748031496E-2" header="0.11811023622047245" footer="7.874015748031496E-2"/>
      <pageSetup paperSize="9" scale="45" fitToHeight="2" orientation="portrait" r:id="rId1"/>
    </customSheetView>
  </customSheetViews>
  <mergeCells count="1130">
    <mergeCell ref="AA114:AB114"/>
    <mergeCell ref="G6:H6"/>
    <mergeCell ref="AC115:AD116"/>
    <mergeCell ref="W7:X8"/>
    <mergeCell ref="AN8:AO8"/>
    <mergeCell ref="AP8:AQ8"/>
    <mergeCell ref="AR8:AS8"/>
    <mergeCell ref="AT8:AU8"/>
    <mergeCell ref="AN117:AO117"/>
    <mergeCell ref="AP117:AQ117"/>
    <mergeCell ref="AR117:AS117"/>
    <mergeCell ref="AT117:AU117"/>
    <mergeCell ref="B8:F8"/>
    <mergeCell ref="B116:F116"/>
    <mergeCell ref="A3:AM3"/>
    <mergeCell ref="A1:AM1"/>
    <mergeCell ref="A5:AM5"/>
    <mergeCell ref="AI6:AJ6"/>
    <mergeCell ref="AK6:AL6"/>
    <mergeCell ref="AI7:AJ8"/>
    <mergeCell ref="AK7:AL8"/>
    <mergeCell ref="AI114:AJ114"/>
    <mergeCell ref="AK114:AL114"/>
    <mergeCell ref="G114:H114"/>
    <mergeCell ref="I114:J114"/>
    <mergeCell ref="G7:H8"/>
    <mergeCell ref="Y7:Z8"/>
    <mergeCell ref="W6:X6"/>
    <mergeCell ref="A113:AL113"/>
    <mergeCell ref="AE115:AF116"/>
    <mergeCell ref="AG115:AH116"/>
    <mergeCell ref="AE114:AF114"/>
    <mergeCell ref="AG114:AH114"/>
    <mergeCell ref="S114:T114"/>
    <mergeCell ref="UUI43:UVM43"/>
    <mergeCell ref="UVN43:UWR43"/>
    <mergeCell ref="I6:J6"/>
    <mergeCell ref="G115:H116"/>
    <mergeCell ref="O6:P6"/>
    <mergeCell ref="AE6:AF6"/>
    <mergeCell ref="AG6:AH6"/>
    <mergeCell ref="AE7:AF8"/>
    <mergeCell ref="AG7:AH8"/>
    <mergeCell ref="K6:L6"/>
    <mergeCell ref="M6:N6"/>
    <mergeCell ref="Q7:R8"/>
    <mergeCell ref="S7:T8"/>
    <mergeCell ref="S6:T6"/>
    <mergeCell ref="U6:V6"/>
    <mergeCell ref="K7:L8"/>
    <mergeCell ref="AI115:AJ116"/>
    <mergeCell ref="AK115:AL116"/>
    <mergeCell ref="Q6:R6"/>
    <mergeCell ref="AA6:AB6"/>
    <mergeCell ref="AC6:AD6"/>
    <mergeCell ref="Y6:Z6"/>
    <mergeCell ref="I115:J116"/>
    <mergeCell ref="K114:L114"/>
    <mergeCell ref="W115:X116"/>
    <mergeCell ref="M115:N116"/>
    <mergeCell ref="O115:P116"/>
    <mergeCell ref="Q114:R114"/>
    <mergeCell ref="U114:V114"/>
    <mergeCell ref="K115:L116"/>
    <mergeCell ref="S115:T116"/>
    <mergeCell ref="U115:V116"/>
    <mergeCell ref="UAB43:UBF43"/>
    <mergeCell ref="UBG43:UCK43"/>
    <mergeCell ref="Y115:Z116"/>
    <mergeCell ref="I7:J8"/>
    <mergeCell ref="O7:P8"/>
    <mergeCell ref="U7:V8"/>
    <mergeCell ref="AC114:AD114"/>
    <mergeCell ref="O114:P114"/>
    <mergeCell ref="Y114:Z114"/>
    <mergeCell ref="AA7:AB8"/>
    <mergeCell ref="AC7:AD8"/>
    <mergeCell ref="W114:X114"/>
    <mergeCell ref="M114:N114"/>
    <mergeCell ref="M7:N8"/>
    <mergeCell ref="AA115:AB116"/>
    <mergeCell ref="Q115:R116"/>
    <mergeCell ref="VCR43:VDV43"/>
    <mergeCell ref="UCL43:UDP43"/>
    <mergeCell ref="UDQ43:UEU43"/>
    <mergeCell ref="UEV43:UFZ43"/>
    <mergeCell ref="UGA43:UHE43"/>
    <mergeCell ref="UHF43:UIJ43"/>
    <mergeCell ref="UIK43:UJO43"/>
    <mergeCell ref="UJP43:UKT43"/>
    <mergeCell ref="UKU43:ULY43"/>
    <mergeCell ref="ULZ43:UND43"/>
    <mergeCell ref="UNE43:UOI43"/>
    <mergeCell ref="UOJ43:UPN43"/>
    <mergeCell ref="UPO43:UQS43"/>
    <mergeCell ref="UQT43:URX43"/>
    <mergeCell ref="URY43:UTC43"/>
    <mergeCell ref="UTD43:UUH43"/>
    <mergeCell ref="WFH43:WGL43"/>
    <mergeCell ref="VUO43:VVS43"/>
    <mergeCell ref="VVT43:VWX43"/>
    <mergeCell ref="UZC43:VAG43"/>
    <mergeCell ref="VAH43:VBL43"/>
    <mergeCell ref="VBM43:VCQ43"/>
    <mergeCell ref="WAN43:WBR43"/>
    <mergeCell ref="WBS43:WCW43"/>
    <mergeCell ref="TIE43:TJI43"/>
    <mergeCell ref="TJJ43:TKN43"/>
    <mergeCell ref="TKO43:TLS43"/>
    <mergeCell ref="TLT43:TMX43"/>
    <mergeCell ref="TMY43:TOC43"/>
    <mergeCell ref="TOD43:TPH43"/>
    <mergeCell ref="TPI43:TQM43"/>
    <mergeCell ref="TQN43:TRR43"/>
    <mergeCell ref="VDW43:VFA43"/>
    <mergeCell ref="VFB43:VGF43"/>
    <mergeCell ref="VGG43:VHK43"/>
    <mergeCell ref="VHL43:VIP43"/>
    <mergeCell ref="VIQ43:VJU43"/>
    <mergeCell ref="VJV43:VKZ43"/>
    <mergeCell ref="VLA43:VME43"/>
    <mergeCell ref="VMF43:VNJ43"/>
    <mergeCell ref="VNK43:VOO43"/>
    <mergeCell ref="TRS43:TSW43"/>
    <mergeCell ref="TSX43:TUB43"/>
    <mergeCell ref="TUC43:TVG43"/>
    <mergeCell ref="TVH43:TWL43"/>
    <mergeCell ref="TWM43:TXQ43"/>
    <mergeCell ref="TXR43:TYV43"/>
    <mergeCell ref="TYW43:UAA43"/>
    <mergeCell ref="XDD43:XDS43"/>
    <mergeCell ref="WSK43:WTO43"/>
    <mergeCell ref="WTP43:WUT43"/>
    <mergeCell ref="WUU43:WVY43"/>
    <mergeCell ref="WVZ43:WXD43"/>
    <mergeCell ref="WXE43:WYI43"/>
    <mergeCell ref="UWS43:UXW43"/>
    <mergeCell ref="WYJ43:WZN43"/>
    <mergeCell ref="WZO43:XAS43"/>
    <mergeCell ref="XAT43:XBX43"/>
    <mergeCell ref="XBY43:XDC43"/>
    <mergeCell ref="WML43:WNP43"/>
    <mergeCell ref="WNQ43:WOU43"/>
    <mergeCell ref="WOV43:WPZ43"/>
    <mergeCell ref="WQA43:WRE43"/>
    <mergeCell ref="WRF43:WSJ43"/>
    <mergeCell ref="WGM43:WHQ43"/>
    <mergeCell ref="WHR43:WIV43"/>
    <mergeCell ref="WIW43:WKA43"/>
    <mergeCell ref="WKB43:WLF43"/>
    <mergeCell ref="WLG43:WMK43"/>
    <mergeCell ref="UXX43:UZB43"/>
    <mergeCell ref="VWY43:VYC43"/>
    <mergeCell ref="VYD43:VZH43"/>
    <mergeCell ref="VZI43:WAM43"/>
    <mergeCell ref="VOP43:VPT43"/>
    <mergeCell ref="VPU43:VQY43"/>
    <mergeCell ref="VQZ43:VSD43"/>
    <mergeCell ref="VSE43:VTI43"/>
    <mergeCell ref="VTJ43:VUN43"/>
    <mergeCell ref="WCX43:WEB43"/>
    <mergeCell ref="WEC43:WFG43"/>
    <mergeCell ref="SNX43:SPB43"/>
    <mergeCell ref="SPC43:SQG43"/>
    <mergeCell ref="SQH43:SRL43"/>
    <mergeCell ref="SRM43:SSQ43"/>
    <mergeCell ref="SSR43:STV43"/>
    <mergeCell ref="STW43:SVA43"/>
    <mergeCell ref="SVB43:SWF43"/>
    <mergeCell ref="SWG43:SXK43"/>
    <mergeCell ref="SXL43:SYP43"/>
    <mergeCell ref="SYQ43:SZU43"/>
    <mergeCell ref="SZV43:TAZ43"/>
    <mergeCell ref="TBA43:TCE43"/>
    <mergeCell ref="TCF43:TDJ43"/>
    <mergeCell ref="TDK43:TEO43"/>
    <mergeCell ref="TEP43:TFT43"/>
    <mergeCell ref="TFU43:TGY43"/>
    <mergeCell ref="TGZ43:TID43"/>
    <mergeCell ref="RTQ43:RUU43"/>
    <mergeCell ref="RUV43:RVZ43"/>
    <mergeCell ref="RWA43:RXE43"/>
    <mergeCell ref="RXF43:RYJ43"/>
    <mergeCell ref="RYK43:RZO43"/>
    <mergeCell ref="RZP43:SAT43"/>
    <mergeCell ref="SAU43:SBY43"/>
    <mergeCell ref="SBZ43:SDD43"/>
    <mergeCell ref="SDE43:SEI43"/>
    <mergeCell ref="SEJ43:SFN43"/>
    <mergeCell ref="SFO43:SGS43"/>
    <mergeCell ref="SGT43:SHX43"/>
    <mergeCell ref="SHY43:SJC43"/>
    <mergeCell ref="SJD43:SKH43"/>
    <mergeCell ref="SKI43:SLM43"/>
    <mergeCell ref="SLN43:SMR43"/>
    <mergeCell ref="SMS43:SNW43"/>
    <mergeCell ref="QZJ43:RAN43"/>
    <mergeCell ref="RAO43:RBS43"/>
    <mergeCell ref="RBT43:RCX43"/>
    <mergeCell ref="RCY43:REC43"/>
    <mergeCell ref="RED43:RFH43"/>
    <mergeCell ref="RFI43:RGM43"/>
    <mergeCell ref="RGN43:RHR43"/>
    <mergeCell ref="RHS43:RIW43"/>
    <mergeCell ref="RIX43:RKB43"/>
    <mergeCell ref="RKC43:RLG43"/>
    <mergeCell ref="RLH43:RML43"/>
    <mergeCell ref="RMM43:RNQ43"/>
    <mergeCell ref="RNR43:ROV43"/>
    <mergeCell ref="ROW43:RQA43"/>
    <mergeCell ref="RQB43:RRF43"/>
    <mergeCell ref="RRG43:RSK43"/>
    <mergeCell ref="RSL43:RTP43"/>
    <mergeCell ref="QFC43:QGG43"/>
    <mergeCell ref="QGH43:QHL43"/>
    <mergeCell ref="QHM43:QIQ43"/>
    <mergeCell ref="QIR43:QJV43"/>
    <mergeCell ref="QJW43:QLA43"/>
    <mergeCell ref="QLB43:QMF43"/>
    <mergeCell ref="QMG43:QNK43"/>
    <mergeCell ref="QNL43:QOP43"/>
    <mergeCell ref="QOQ43:QPU43"/>
    <mergeCell ref="QPV43:QQZ43"/>
    <mergeCell ref="QRA43:QSE43"/>
    <mergeCell ref="QSF43:QTJ43"/>
    <mergeCell ref="QTK43:QUO43"/>
    <mergeCell ref="QUP43:QVT43"/>
    <mergeCell ref="QVU43:QWY43"/>
    <mergeCell ref="QWZ43:QYD43"/>
    <mergeCell ref="QYE43:QZI43"/>
    <mergeCell ref="PKV43:PLZ43"/>
    <mergeCell ref="PMA43:PNE43"/>
    <mergeCell ref="PNF43:POJ43"/>
    <mergeCell ref="POK43:PPO43"/>
    <mergeCell ref="PPP43:PQT43"/>
    <mergeCell ref="PQU43:PRY43"/>
    <mergeCell ref="PRZ43:PTD43"/>
    <mergeCell ref="PTE43:PUI43"/>
    <mergeCell ref="PUJ43:PVN43"/>
    <mergeCell ref="PVO43:PWS43"/>
    <mergeCell ref="PWT43:PXX43"/>
    <mergeCell ref="PXY43:PZC43"/>
    <mergeCell ref="PZD43:QAH43"/>
    <mergeCell ref="QAI43:QBM43"/>
    <mergeCell ref="QBN43:QCR43"/>
    <mergeCell ref="QCS43:QDW43"/>
    <mergeCell ref="QDX43:QFB43"/>
    <mergeCell ref="OQO43:ORS43"/>
    <mergeCell ref="ORT43:OSX43"/>
    <mergeCell ref="OSY43:OUC43"/>
    <mergeCell ref="OUD43:OVH43"/>
    <mergeCell ref="OVI43:OWM43"/>
    <mergeCell ref="OWN43:OXR43"/>
    <mergeCell ref="OXS43:OYW43"/>
    <mergeCell ref="OYX43:PAB43"/>
    <mergeCell ref="PAC43:PBG43"/>
    <mergeCell ref="PBH43:PCL43"/>
    <mergeCell ref="PCM43:PDQ43"/>
    <mergeCell ref="PDR43:PEV43"/>
    <mergeCell ref="PEW43:PGA43"/>
    <mergeCell ref="PGB43:PHF43"/>
    <mergeCell ref="PHG43:PIK43"/>
    <mergeCell ref="PIL43:PJP43"/>
    <mergeCell ref="PJQ43:PKU43"/>
    <mergeCell ref="NWH43:NXL43"/>
    <mergeCell ref="NXM43:NYQ43"/>
    <mergeCell ref="NYR43:NZV43"/>
    <mergeCell ref="NZW43:OBA43"/>
    <mergeCell ref="OBB43:OCF43"/>
    <mergeCell ref="OCG43:ODK43"/>
    <mergeCell ref="ODL43:OEP43"/>
    <mergeCell ref="OEQ43:OFU43"/>
    <mergeCell ref="OFV43:OGZ43"/>
    <mergeCell ref="OHA43:OIE43"/>
    <mergeCell ref="OIF43:OJJ43"/>
    <mergeCell ref="OJK43:OKO43"/>
    <mergeCell ref="OKP43:OLT43"/>
    <mergeCell ref="OLU43:OMY43"/>
    <mergeCell ref="OMZ43:OOD43"/>
    <mergeCell ref="OOE43:OPI43"/>
    <mergeCell ref="OPJ43:OQN43"/>
    <mergeCell ref="NCA43:NDE43"/>
    <mergeCell ref="NDF43:NEJ43"/>
    <mergeCell ref="NEK43:NFO43"/>
    <mergeCell ref="NFP43:NGT43"/>
    <mergeCell ref="NGU43:NHY43"/>
    <mergeCell ref="NHZ43:NJD43"/>
    <mergeCell ref="NJE43:NKI43"/>
    <mergeCell ref="NKJ43:NLN43"/>
    <mergeCell ref="NLO43:NMS43"/>
    <mergeCell ref="NMT43:NNX43"/>
    <mergeCell ref="NNY43:NPC43"/>
    <mergeCell ref="NPD43:NQH43"/>
    <mergeCell ref="NQI43:NRM43"/>
    <mergeCell ref="NRN43:NSR43"/>
    <mergeCell ref="NSS43:NTW43"/>
    <mergeCell ref="NTX43:NVB43"/>
    <mergeCell ref="NVC43:NWG43"/>
    <mergeCell ref="MHT43:MIX43"/>
    <mergeCell ref="MIY43:MKC43"/>
    <mergeCell ref="MKD43:MLH43"/>
    <mergeCell ref="MLI43:MMM43"/>
    <mergeCell ref="MMN43:MNR43"/>
    <mergeCell ref="MNS43:MOW43"/>
    <mergeCell ref="MOX43:MQB43"/>
    <mergeCell ref="MQC43:MRG43"/>
    <mergeCell ref="MRH43:MSL43"/>
    <mergeCell ref="MSM43:MTQ43"/>
    <mergeCell ref="MTR43:MUV43"/>
    <mergeCell ref="MUW43:MWA43"/>
    <mergeCell ref="MWB43:MXF43"/>
    <mergeCell ref="MXG43:MYK43"/>
    <mergeCell ref="MYL43:MZP43"/>
    <mergeCell ref="MZQ43:NAU43"/>
    <mergeCell ref="NAV43:NBZ43"/>
    <mergeCell ref="LNM43:LOQ43"/>
    <mergeCell ref="LOR43:LPV43"/>
    <mergeCell ref="LPW43:LRA43"/>
    <mergeCell ref="LRB43:LSF43"/>
    <mergeCell ref="LSG43:LTK43"/>
    <mergeCell ref="LTL43:LUP43"/>
    <mergeCell ref="LUQ43:LVU43"/>
    <mergeCell ref="LVV43:LWZ43"/>
    <mergeCell ref="LXA43:LYE43"/>
    <mergeCell ref="LYF43:LZJ43"/>
    <mergeCell ref="LZK43:MAO43"/>
    <mergeCell ref="MAP43:MBT43"/>
    <mergeCell ref="MBU43:MCY43"/>
    <mergeCell ref="MCZ43:MED43"/>
    <mergeCell ref="MEE43:MFI43"/>
    <mergeCell ref="MFJ43:MGN43"/>
    <mergeCell ref="MGO43:MHS43"/>
    <mergeCell ref="KTF43:KUJ43"/>
    <mergeCell ref="KUK43:KVO43"/>
    <mergeCell ref="KVP43:KWT43"/>
    <mergeCell ref="KWU43:KXY43"/>
    <mergeCell ref="KXZ43:KZD43"/>
    <mergeCell ref="KZE43:LAI43"/>
    <mergeCell ref="LAJ43:LBN43"/>
    <mergeCell ref="LBO43:LCS43"/>
    <mergeCell ref="LCT43:LDX43"/>
    <mergeCell ref="LDY43:LFC43"/>
    <mergeCell ref="LFD43:LGH43"/>
    <mergeCell ref="LGI43:LHM43"/>
    <mergeCell ref="LHN43:LIR43"/>
    <mergeCell ref="LIS43:LJW43"/>
    <mergeCell ref="LJX43:LLB43"/>
    <mergeCell ref="LLC43:LMG43"/>
    <mergeCell ref="LMH43:LNL43"/>
    <mergeCell ref="JYY43:KAC43"/>
    <mergeCell ref="KAD43:KBH43"/>
    <mergeCell ref="KBI43:KCM43"/>
    <mergeCell ref="KCN43:KDR43"/>
    <mergeCell ref="KDS43:KEW43"/>
    <mergeCell ref="KEX43:KGB43"/>
    <mergeCell ref="KGC43:KHG43"/>
    <mergeCell ref="KHH43:KIL43"/>
    <mergeCell ref="KIM43:KJQ43"/>
    <mergeCell ref="KJR43:KKV43"/>
    <mergeCell ref="KKW43:KMA43"/>
    <mergeCell ref="KMB43:KNF43"/>
    <mergeCell ref="KNG43:KOK43"/>
    <mergeCell ref="KOL43:KPP43"/>
    <mergeCell ref="KPQ43:KQU43"/>
    <mergeCell ref="KQV43:KRZ43"/>
    <mergeCell ref="KSA43:KTE43"/>
    <mergeCell ref="JER43:JFV43"/>
    <mergeCell ref="JFW43:JHA43"/>
    <mergeCell ref="JHB43:JIF43"/>
    <mergeCell ref="JIG43:JJK43"/>
    <mergeCell ref="JJL43:JKP43"/>
    <mergeCell ref="JKQ43:JLU43"/>
    <mergeCell ref="JLV43:JMZ43"/>
    <mergeCell ref="JNA43:JOE43"/>
    <mergeCell ref="JOF43:JPJ43"/>
    <mergeCell ref="JPK43:JQO43"/>
    <mergeCell ref="JQP43:JRT43"/>
    <mergeCell ref="JRU43:JSY43"/>
    <mergeCell ref="JSZ43:JUD43"/>
    <mergeCell ref="JUE43:JVI43"/>
    <mergeCell ref="JVJ43:JWN43"/>
    <mergeCell ref="JWO43:JXS43"/>
    <mergeCell ref="JXT43:JYX43"/>
    <mergeCell ref="IKK43:ILO43"/>
    <mergeCell ref="ILP43:IMT43"/>
    <mergeCell ref="IMU43:INY43"/>
    <mergeCell ref="INZ43:IPD43"/>
    <mergeCell ref="IPE43:IQI43"/>
    <mergeCell ref="IQJ43:IRN43"/>
    <mergeCell ref="IRO43:ISS43"/>
    <mergeCell ref="IST43:ITX43"/>
    <mergeCell ref="ITY43:IVC43"/>
    <mergeCell ref="IVD43:IWH43"/>
    <mergeCell ref="IWI43:IXM43"/>
    <mergeCell ref="IXN43:IYR43"/>
    <mergeCell ref="IYS43:IZW43"/>
    <mergeCell ref="IZX43:JBB43"/>
    <mergeCell ref="JBC43:JCG43"/>
    <mergeCell ref="JCH43:JDL43"/>
    <mergeCell ref="JDM43:JEQ43"/>
    <mergeCell ref="HQD43:HRH43"/>
    <mergeCell ref="HRI43:HSM43"/>
    <mergeCell ref="HSN43:HTR43"/>
    <mergeCell ref="HTS43:HUW43"/>
    <mergeCell ref="HUX43:HWB43"/>
    <mergeCell ref="HWC43:HXG43"/>
    <mergeCell ref="HXH43:HYL43"/>
    <mergeCell ref="HYM43:HZQ43"/>
    <mergeCell ref="HZR43:IAV43"/>
    <mergeCell ref="IAW43:ICA43"/>
    <mergeCell ref="ICB43:IDF43"/>
    <mergeCell ref="IDG43:IEK43"/>
    <mergeCell ref="IEL43:IFP43"/>
    <mergeCell ref="IFQ43:IGU43"/>
    <mergeCell ref="IGV43:IHZ43"/>
    <mergeCell ref="IIA43:IJE43"/>
    <mergeCell ref="IJF43:IKJ43"/>
    <mergeCell ref="GVW43:GXA43"/>
    <mergeCell ref="GXB43:GYF43"/>
    <mergeCell ref="GYG43:GZK43"/>
    <mergeCell ref="GZL43:HAP43"/>
    <mergeCell ref="HAQ43:HBU43"/>
    <mergeCell ref="HBV43:HCZ43"/>
    <mergeCell ref="HDA43:HEE43"/>
    <mergeCell ref="HEF43:HFJ43"/>
    <mergeCell ref="HFK43:HGO43"/>
    <mergeCell ref="HGP43:HHT43"/>
    <mergeCell ref="HHU43:HIY43"/>
    <mergeCell ref="HIZ43:HKD43"/>
    <mergeCell ref="HKE43:HLI43"/>
    <mergeCell ref="HLJ43:HMN43"/>
    <mergeCell ref="HMO43:HNS43"/>
    <mergeCell ref="HNT43:HOX43"/>
    <mergeCell ref="HOY43:HQC43"/>
    <mergeCell ref="GBP43:GCT43"/>
    <mergeCell ref="GCU43:GDY43"/>
    <mergeCell ref="GDZ43:GFD43"/>
    <mergeCell ref="GFE43:GGI43"/>
    <mergeCell ref="GGJ43:GHN43"/>
    <mergeCell ref="GHO43:GIS43"/>
    <mergeCell ref="GIT43:GJX43"/>
    <mergeCell ref="GJY43:GLC43"/>
    <mergeCell ref="GLD43:GMH43"/>
    <mergeCell ref="GMI43:GNM43"/>
    <mergeCell ref="GNN43:GOR43"/>
    <mergeCell ref="GOS43:GPW43"/>
    <mergeCell ref="GPX43:GRB43"/>
    <mergeCell ref="GRC43:GSG43"/>
    <mergeCell ref="GSH43:GTL43"/>
    <mergeCell ref="GTM43:GUQ43"/>
    <mergeCell ref="GUR43:GVV43"/>
    <mergeCell ref="FHI43:FIM43"/>
    <mergeCell ref="FIN43:FJR43"/>
    <mergeCell ref="FJS43:FKW43"/>
    <mergeCell ref="FKX43:FMB43"/>
    <mergeCell ref="FMC43:FNG43"/>
    <mergeCell ref="FNH43:FOL43"/>
    <mergeCell ref="FOM43:FPQ43"/>
    <mergeCell ref="FPR43:FQV43"/>
    <mergeCell ref="FQW43:FSA43"/>
    <mergeCell ref="FSB43:FTF43"/>
    <mergeCell ref="FTG43:FUK43"/>
    <mergeCell ref="FUL43:FVP43"/>
    <mergeCell ref="FVQ43:FWU43"/>
    <mergeCell ref="FWV43:FXZ43"/>
    <mergeCell ref="FYA43:FZE43"/>
    <mergeCell ref="FZF43:GAJ43"/>
    <mergeCell ref="GAK43:GBO43"/>
    <mergeCell ref="ENB43:EOF43"/>
    <mergeCell ref="EOG43:EPK43"/>
    <mergeCell ref="EPL43:EQP43"/>
    <mergeCell ref="EQQ43:ERU43"/>
    <mergeCell ref="ERV43:ESZ43"/>
    <mergeCell ref="ETA43:EUE43"/>
    <mergeCell ref="EUF43:EVJ43"/>
    <mergeCell ref="FCO43:FDS43"/>
    <mergeCell ref="FDT43:FEX43"/>
    <mergeCell ref="FEY43:FGC43"/>
    <mergeCell ref="FGD43:FHH43"/>
    <mergeCell ref="EVK43:EWO43"/>
    <mergeCell ref="EWP43:EXT43"/>
    <mergeCell ref="EXU43:EYY43"/>
    <mergeCell ref="EYZ43:FAD43"/>
    <mergeCell ref="FAE43:FBI43"/>
    <mergeCell ref="FBJ43:FCN43"/>
    <mergeCell ref="DSU43:DTY43"/>
    <mergeCell ref="DTZ43:DVD43"/>
    <mergeCell ref="DVE43:DWI43"/>
    <mergeCell ref="DWJ43:DXN43"/>
    <mergeCell ref="EIH43:EJL43"/>
    <mergeCell ref="DXO43:DYS43"/>
    <mergeCell ref="DYT43:DZX43"/>
    <mergeCell ref="DZY43:EBC43"/>
    <mergeCell ref="EBD43:ECH43"/>
    <mergeCell ref="ECI43:EDM43"/>
    <mergeCell ref="EDN43:EER43"/>
    <mergeCell ref="EES43:EFW43"/>
    <mergeCell ref="EFX43:EHB43"/>
    <mergeCell ref="EHC43:EIG43"/>
    <mergeCell ref="EJM43:EKQ43"/>
    <mergeCell ref="EKR43:ELV43"/>
    <mergeCell ref="ELW43:ENA43"/>
    <mergeCell ref="CSO43:CTS43"/>
    <mergeCell ref="DCC43:DDG43"/>
    <mergeCell ref="DDH43:DEL43"/>
    <mergeCell ref="DEM43:DFQ43"/>
    <mergeCell ref="CTT43:CUX43"/>
    <mergeCell ref="CUY43:CWC43"/>
    <mergeCell ref="CWD43:CXH43"/>
    <mergeCell ref="CXI43:CYM43"/>
    <mergeCell ref="CYN43:CZR43"/>
    <mergeCell ref="CZS43:DAW43"/>
    <mergeCell ref="DAX43:DCB43"/>
    <mergeCell ref="DLQ43:DMU43"/>
    <mergeCell ref="DMV43:DNZ43"/>
    <mergeCell ref="DOA43:DPE43"/>
    <mergeCell ref="DPF43:DQJ43"/>
    <mergeCell ref="DQK43:DRO43"/>
    <mergeCell ref="DRP43:DST43"/>
    <mergeCell ref="PM43:QQ43"/>
    <mergeCell ref="QR43:RV43"/>
    <mergeCell ref="RW43:TA43"/>
    <mergeCell ref="TB43:UF43"/>
    <mergeCell ref="UG43:VK43"/>
    <mergeCell ref="VL43:WP43"/>
    <mergeCell ref="WQ43:XU43"/>
    <mergeCell ref="XV43:YZ43"/>
    <mergeCell ref="ZA43:AAE43"/>
    <mergeCell ref="BJZ43:BLD43"/>
    <mergeCell ref="BLE43:BMI43"/>
    <mergeCell ref="BMJ43:BNN43"/>
    <mergeCell ref="BNO43:BOS43"/>
    <mergeCell ref="CNU43:COY43"/>
    <mergeCell ref="COZ43:CQD43"/>
    <mergeCell ref="CQE43:CRI43"/>
    <mergeCell ref="CRJ43:CSN43"/>
    <mergeCell ref="AMD43:ANH43"/>
    <mergeCell ref="AGE43:AHI43"/>
    <mergeCell ref="AHJ43:AIN43"/>
    <mergeCell ref="AIO43:AJS43"/>
    <mergeCell ref="AJT43:AKX43"/>
    <mergeCell ref="AKY43:AMC43"/>
    <mergeCell ref="AYB43:AZF43"/>
    <mergeCell ref="AZG43:BAK43"/>
    <mergeCell ref="BAL43:BBP43"/>
    <mergeCell ref="BBQ43:BCU43"/>
    <mergeCell ref="BCV43:BDZ43"/>
    <mergeCell ref="BOT43:BPX43"/>
    <mergeCell ref="BEA43:BFE43"/>
    <mergeCell ref="BFF43:BGJ43"/>
    <mergeCell ref="BGK43:BHO43"/>
    <mergeCell ref="BHP43:BIT43"/>
    <mergeCell ref="BIU43:BJY43"/>
    <mergeCell ref="CKF43:CLJ43"/>
    <mergeCell ref="CLK43:CMO43"/>
    <mergeCell ref="CMP43:CNT43"/>
    <mergeCell ref="CBW43:CDA43"/>
    <mergeCell ref="CDB43:CEF43"/>
    <mergeCell ref="CEG43:CFK43"/>
    <mergeCell ref="CFL43:CGP43"/>
    <mergeCell ref="CGQ43:CHU43"/>
    <mergeCell ref="ANI43:AOM43"/>
    <mergeCell ref="AON43:APR43"/>
    <mergeCell ref="APS43:AQW43"/>
    <mergeCell ref="AQX43:ASB43"/>
    <mergeCell ref="CHV43:CIZ43"/>
    <mergeCell ref="AWW43:AYA43"/>
    <mergeCell ref="BVX43:BXB43"/>
    <mergeCell ref="BXC43:BYG43"/>
    <mergeCell ref="BYH43:BZL43"/>
    <mergeCell ref="BZM43:CAQ43"/>
    <mergeCell ref="CAR43:CBV43"/>
    <mergeCell ref="BTN43:BUR43"/>
    <mergeCell ref="BUS43:BVW43"/>
    <mergeCell ref="BPY43:BRC43"/>
    <mergeCell ref="BRD43:BSH43"/>
    <mergeCell ref="BSI43:BTM43"/>
    <mergeCell ref="BE156:CI156"/>
    <mergeCell ref="CJ156:DN156"/>
    <mergeCell ref="DO156:ES156"/>
    <mergeCell ref="ET156:FX156"/>
    <mergeCell ref="FY156:HC156"/>
    <mergeCell ref="DFR43:DGV43"/>
    <mergeCell ref="DGW43:DIA43"/>
    <mergeCell ref="DIB43:DJF43"/>
    <mergeCell ref="DJG43:DKK43"/>
    <mergeCell ref="DKL43:DLP43"/>
    <mergeCell ref="NC43:OG43"/>
    <mergeCell ref="ASC43:ATG43"/>
    <mergeCell ref="ATH43:AUL43"/>
    <mergeCell ref="AUM43:AVQ43"/>
    <mergeCell ref="AVR43:AWV43"/>
    <mergeCell ref="AAF43:ABJ43"/>
    <mergeCell ref="ABK43:ACO43"/>
    <mergeCell ref="ACP43:ADT43"/>
    <mergeCell ref="ADU43:AEY43"/>
    <mergeCell ref="AEZ43:AGD43"/>
    <mergeCell ref="OH43:PL43"/>
    <mergeCell ref="HD43:IH43"/>
    <mergeCell ref="II43:JM43"/>
    <mergeCell ref="JN43:KR43"/>
    <mergeCell ref="KS43:LW43"/>
    <mergeCell ref="LX43:NB43"/>
    <mergeCell ref="BE43:CI43"/>
    <mergeCell ref="CJ43:DN43"/>
    <mergeCell ref="DO43:ES43"/>
    <mergeCell ref="ET43:FX43"/>
    <mergeCell ref="FY43:HC43"/>
    <mergeCell ref="CJA43:CKE43"/>
    <mergeCell ref="ZA156:AAE156"/>
    <mergeCell ref="AAF156:ABJ156"/>
    <mergeCell ref="ABK156:ACO156"/>
    <mergeCell ref="ACP156:ADT156"/>
    <mergeCell ref="ADU156:AEY156"/>
    <mergeCell ref="TB156:UF156"/>
    <mergeCell ref="UG156:VK156"/>
    <mergeCell ref="VL156:WP156"/>
    <mergeCell ref="WQ156:XU156"/>
    <mergeCell ref="XV156:YZ156"/>
    <mergeCell ref="NC156:OG156"/>
    <mergeCell ref="OH156:PL156"/>
    <mergeCell ref="PM156:QQ156"/>
    <mergeCell ref="QR156:RV156"/>
    <mergeCell ref="RW156:TA156"/>
    <mergeCell ref="HD156:IH156"/>
    <mergeCell ref="II156:JM156"/>
    <mergeCell ref="JN156:KR156"/>
    <mergeCell ref="KS156:LW156"/>
    <mergeCell ref="LX156:NB156"/>
    <mergeCell ref="AWW156:AYA156"/>
    <mergeCell ref="AYB156:AZF156"/>
    <mergeCell ref="AZG156:BAK156"/>
    <mergeCell ref="BAL156:BBP156"/>
    <mergeCell ref="BBQ156:BCU156"/>
    <mergeCell ref="AQX156:ASB156"/>
    <mergeCell ref="ASC156:ATG156"/>
    <mergeCell ref="ATH156:AUL156"/>
    <mergeCell ref="AUM156:AVQ156"/>
    <mergeCell ref="AVR156:AWV156"/>
    <mergeCell ref="AKY156:AMC156"/>
    <mergeCell ref="AMD156:ANH156"/>
    <mergeCell ref="ANI156:AOM156"/>
    <mergeCell ref="AON156:APR156"/>
    <mergeCell ref="APS156:AQW156"/>
    <mergeCell ref="AEZ156:AGD156"/>
    <mergeCell ref="AGE156:AHI156"/>
    <mergeCell ref="AHJ156:AIN156"/>
    <mergeCell ref="AIO156:AJS156"/>
    <mergeCell ref="AJT156:AKX156"/>
    <mergeCell ref="BUS156:BVW156"/>
    <mergeCell ref="BVX156:BXB156"/>
    <mergeCell ref="BXC156:BYG156"/>
    <mergeCell ref="BYH156:BZL156"/>
    <mergeCell ref="BZM156:CAQ156"/>
    <mergeCell ref="BOT156:BPX156"/>
    <mergeCell ref="BPY156:BRC156"/>
    <mergeCell ref="BRD156:BSH156"/>
    <mergeCell ref="BSI156:BTM156"/>
    <mergeCell ref="BTN156:BUR156"/>
    <mergeCell ref="BIU156:BJY156"/>
    <mergeCell ref="BJZ156:BLD156"/>
    <mergeCell ref="BLE156:BMI156"/>
    <mergeCell ref="BMJ156:BNN156"/>
    <mergeCell ref="BNO156:BOS156"/>
    <mergeCell ref="BCV156:BDZ156"/>
    <mergeCell ref="BEA156:BFE156"/>
    <mergeCell ref="BFF156:BGJ156"/>
    <mergeCell ref="BGK156:BHO156"/>
    <mergeCell ref="BHP156:BIT156"/>
    <mergeCell ref="CSO156:CTS156"/>
    <mergeCell ref="CTT156:CUX156"/>
    <mergeCell ref="CUY156:CWC156"/>
    <mergeCell ref="CWD156:CXH156"/>
    <mergeCell ref="CXI156:CYM156"/>
    <mergeCell ref="CMP156:CNT156"/>
    <mergeCell ref="CNU156:COY156"/>
    <mergeCell ref="COZ156:CQD156"/>
    <mergeCell ref="CQE156:CRI156"/>
    <mergeCell ref="CRJ156:CSN156"/>
    <mergeCell ref="CGQ156:CHU156"/>
    <mergeCell ref="CHV156:CIZ156"/>
    <mergeCell ref="CJA156:CKE156"/>
    <mergeCell ref="CKF156:CLJ156"/>
    <mergeCell ref="CLK156:CMO156"/>
    <mergeCell ref="CAR156:CBV156"/>
    <mergeCell ref="CBW156:CDA156"/>
    <mergeCell ref="CDB156:CEF156"/>
    <mergeCell ref="CEG156:CFK156"/>
    <mergeCell ref="CFL156:CGP156"/>
    <mergeCell ref="DQK156:DRO156"/>
    <mergeCell ref="DRP156:DST156"/>
    <mergeCell ref="DSU156:DTY156"/>
    <mergeCell ref="DTZ156:DVD156"/>
    <mergeCell ref="DVE156:DWI156"/>
    <mergeCell ref="DKL156:DLP156"/>
    <mergeCell ref="DLQ156:DMU156"/>
    <mergeCell ref="DMV156:DNZ156"/>
    <mergeCell ref="DOA156:DPE156"/>
    <mergeCell ref="DPF156:DQJ156"/>
    <mergeCell ref="DEM156:DFQ156"/>
    <mergeCell ref="DFR156:DGV156"/>
    <mergeCell ref="DGW156:DIA156"/>
    <mergeCell ref="DIB156:DJF156"/>
    <mergeCell ref="DJG156:DKK156"/>
    <mergeCell ref="CYN156:CZR156"/>
    <mergeCell ref="CZS156:DAW156"/>
    <mergeCell ref="DAX156:DCB156"/>
    <mergeCell ref="DCC156:DDG156"/>
    <mergeCell ref="DDH156:DEL156"/>
    <mergeCell ref="EOG156:EPK156"/>
    <mergeCell ref="EPL156:EQP156"/>
    <mergeCell ref="EQQ156:ERU156"/>
    <mergeCell ref="ERV156:ESZ156"/>
    <mergeCell ref="ETA156:EUE156"/>
    <mergeCell ref="EIH156:EJL156"/>
    <mergeCell ref="EJM156:EKQ156"/>
    <mergeCell ref="EKR156:ELV156"/>
    <mergeCell ref="ELW156:ENA156"/>
    <mergeCell ref="ENB156:EOF156"/>
    <mergeCell ref="ECI156:EDM156"/>
    <mergeCell ref="EDN156:EER156"/>
    <mergeCell ref="EES156:EFW156"/>
    <mergeCell ref="EFX156:EHB156"/>
    <mergeCell ref="EHC156:EIG156"/>
    <mergeCell ref="DWJ156:DXN156"/>
    <mergeCell ref="DXO156:DYS156"/>
    <mergeCell ref="DYT156:DZX156"/>
    <mergeCell ref="DZY156:EBC156"/>
    <mergeCell ref="EBD156:ECH156"/>
    <mergeCell ref="FMC156:FNG156"/>
    <mergeCell ref="FNH156:FOL156"/>
    <mergeCell ref="FOM156:FPQ156"/>
    <mergeCell ref="FPR156:FQV156"/>
    <mergeCell ref="FQW156:FSA156"/>
    <mergeCell ref="FGD156:FHH156"/>
    <mergeCell ref="FHI156:FIM156"/>
    <mergeCell ref="FIN156:FJR156"/>
    <mergeCell ref="FJS156:FKW156"/>
    <mergeCell ref="FKX156:FMB156"/>
    <mergeCell ref="FAE156:FBI156"/>
    <mergeCell ref="FBJ156:FCN156"/>
    <mergeCell ref="FCO156:FDS156"/>
    <mergeCell ref="FDT156:FEX156"/>
    <mergeCell ref="FEY156:FGC156"/>
    <mergeCell ref="EUF156:EVJ156"/>
    <mergeCell ref="EVK156:EWO156"/>
    <mergeCell ref="EWP156:EXT156"/>
    <mergeCell ref="EXU156:EYY156"/>
    <mergeCell ref="EYZ156:FAD156"/>
    <mergeCell ref="GJY156:GLC156"/>
    <mergeCell ref="GLD156:GMH156"/>
    <mergeCell ref="GMI156:GNM156"/>
    <mergeCell ref="GNN156:GOR156"/>
    <mergeCell ref="GOS156:GPW156"/>
    <mergeCell ref="GDZ156:GFD156"/>
    <mergeCell ref="GFE156:GGI156"/>
    <mergeCell ref="GGJ156:GHN156"/>
    <mergeCell ref="GHO156:GIS156"/>
    <mergeCell ref="GIT156:GJX156"/>
    <mergeCell ref="FYA156:FZE156"/>
    <mergeCell ref="FZF156:GAJ156"/>
    <mergeCell ref="GAK156:GBO156"/>
    <mergeCell ref="GBP156:GCT156"/>
    <mergeCell ref="GCU156:GDY156"/>
    <mergeCell ref="FSB156:FTF156"/>
    <mergeCell ref="FTG156:FUK156"/>
    <mergeCell ref="FUL156:FVP156"/>
    <mergeCell ref="FVQ156:FWU156"/>
    <mergeCell ref="FWV156:FXZ156"/>
    <mergeCell ref="HHU156:HIY156"/>
    <mergeCell ref="HIZ156:HKD156"/>
    <mergeCell ref="HKE156:HLI156"/>
    <mergeCell ref="HLJ156:HMN156"/>
    <mergeCell ref="HMO156:HNS156"/>
    <mergeCell ref="HBV156:HCZ156"/>
    <mergeCell ref="HDA156:HEE156"/>
    <mergeCell ref="HEF156:HFJ156"/>
    <mergeCell ref="HFK156:HGO156"/>
    <mergeCell ref="HGP156:HHT156"/>
    <mergeCell ref="GVW156:GXA156"/>
    <mergeCell ref="GXB156:GYF156"/>
    <mergeCell ref="GYG156:GZK156"/>
    <mergeCell ref="GZL156:HAP156"/>
    <mergeCell ref="HAQ156:HBU156"/>
    <mergeCell ref="GPX156:GRB156"/>
    <mergeCell ref="GRC156:GSG156"/>
    <mergeCell ref="GSH156:GTL156"/>
    <mergeCell ref="GTM156:GUQ156"/>
    <mergeCell ref="GUR156:GVV156"/>
    <mergeCell ref="IFQ156:IGU156"/>
    <mergeCell ref="IGV156:IHZ156"/>
    <mergeCell ref="IIA156:IJE156"/>
    <mergeCell ref="IJF156:IKJ156"/>
    <mergeCell ref="IKK156:ILO156"/>
    <mergeCell ref="HZR156:IAV156"/>
    <mergeCell ref="IAW156:ICA156"/>
    <mergeCell ref="ICB156:IDF156"/>
    <mergeCell ref="IDG156:IEK156"/>
    <mergeCell ref="IEL156:IFP156"/>
    <mergeCell ref="HTS156:HUW156"/>
    <mergeCell ref="HUX156:HWB156"/>
    <mergeCell ref="HWC156:HXG156"/>
    <mergeCell ref="HXH156:HYL156"/>
    <mergeCell ref="HYM156:HZQ156"/>
    <mergeCell ref="HNT156:HOX156"/>
    <mergeCell ref="HOY156:HQC156"/>
    <mergeCell ref="HQD156:HRH156"/>
    <mergeCell ref="HRI156:HSM156"/>
    <mergeCell ref="HSN156:HTR156"/>
    <mergeCell ref="JDM156:JEQ156"/>
    <mergeCell ref="JER156:JFV156"/>
    <mergeCell ref="JFW156:JHA156"/>
    <mergeCell ref="JHB156:JIF156"/>
    <mergeCell ref="JIG156:JJK156"/>
    <mergeCell ref="IXN156:IYR156"/>
    <mergeCell ref="IYS156:IZW156"/>
    <mergeCell ref="IZX156:JBB156"/>
    <mergeCell ref="JBC156:JCG156"/>
    <mergeCell ref="JCH156:JDL156"/>
    <mergeCell ref="IRO156:ISS156"/>
    <mergeCell ref="IST156:ITX156"/>
    <mergeCell ref="ITY156:IVC156"/>
    <mergeCell ref="IVD156:IWH156"/>
    <mergeCell ref="IWI156:IXM156"/>
    <mergeCell ref="ILP156:IMT156"/>
    <mergeCell ref="IMU156:INY156"/>
    <mergeCell ref="INZ156:IPD156"/>
    <mergeCell ref="IPE156:IQI156"/>
    <mergeCell ref="IQJ156:IRN156"/>
    <mergeCell ref="KBI156:KCM156"/>
    <mergeCell ref="KCN156:KDR156"/>
    <mergeCell ref="KDS156:KEW156"/>
    <mergeCell ref="KEX156:KGB156"/>
    <mergeCell ref="KGC156:KHG156"/>
    <mergeCell ref="JVJ156:JWN156"/>
    <mergeCell ref="JWO156:JXS156"/>
    <mergeCell ref="JXT156:JYX156"/>
    <mergeCell ref="JYY156:KAC156"/>
    <mergeCell ref="KAD156:KBH156"/>
    <mergeCell ref="JPK156:JQO156"/>
    <mergeCell ref="JQP156:JRT156"/>
    <mergeCell ref="JRU156:JSY156"/>
    <mergeCell ref="JSZ156:JUD156"/>
    <mergeCell ref="JUE156:JVI156"/>
    <mergeCell ref="JJL156:JKP156"/>
    <mergeCell ref="JKQ156:JLU156"/>
    <mergeCell ref="JLV156:JMZ156"/>
    <mergeCell ref="JNA156:JOE156"/>
    <mergeCell ref="JOF156:JPJ156"/>
    <mergeCell ref="KZE156:LAI156"/>
    <mergeCell ref="LAJ156:LBN156"/>
    <mergeCell ref="LBO156:LCS156"/>
    <mergeCell ref="LCT156:LDX156"/>
    <mergeCell ref="LDY156:LFC156"/>
    <mergeCell ref="KTF156:KUJ156"/>
    <mergeCell ref="KUK156:KVO156"/>
    <mergeCell ref="KVP156:KWT156"/>
    <mergeCell ref="KWU156:KXY156"/>
    <mergeCell ref="KXZ156:KZD156"/>
    <mergeCell ref="KNG156:KOK156"/>
    <mergeCell ref="KOL156:KPP156"/>
    <mergeCell ref="KPQ156:KQU156"/>
    <mergeCell ref="KQV156:KRZ156"/>
    <mergeCell ref="KSA156:KTE156"/>
    <mergeCell ref="KHH156:KIL156"/>
    <mergeCell ref="KIM156:KJQ156"/>
    <mergeCell ref="KJR156:KKV156"/>
    <mergeCell ref="KKW156:KMA156"/>
    <mergeCell ref="KMB156:KNF156"/>
    <mergeCell ref="LXA156:LYE156"/>
    <mergeCell ref="LYF156:LZJ156"/>
    <mergeCell ref="LZK156:MAO156"/>
    <mergeCell ref="MAP156:MBT156"/>
    <mergeCell ref="MBU156:MCY156"/>
    <mergeCell ref="LRB156:LSF156"/>
    <mergeCell ref="LSG156:LTK156"/>
    <mergeCell ref="LTL156:LUP156"/>
    <mergeCell ref="LUQ156:LVU156"/>
    <mergeCell ref="LVV156:LWZ156"/>
    <mergeCell ref="LLC156:LMG156"/>
    <mergeCell ref="LMH156:LNL156"/>
    <mergeCell ref="LNM156:LOQ156"/>
    <mergeCell ref="LOR156:LPV156"/>
    <mergeCell ref="LPW156:LRA156"/>
    <mergeCell ref="LFD156:LGH156"/>
    <mergeCell ref="LGI156:LHM156"/>
    <mergeCell ref="LHN156:LIR156"/>
    <mergeCell ref="LIS156:LJW156"/>
    <mergeCell ref="LJX156:LLB156"/>
    <mergeCell ref="MUW156:MWA156"/>
    <mergeCell ref="MWB156:MXF156"/>
    <mergeCell ref="MXG156:MYK156"/>
    <mergeCell ref="MYL156:MZP156"/>
    <mergeCell ref="MZQ156:NAU156"/>
    <mergeCell ref="MOX156:MQB156"/>
    <mergeCell ref="MQC156:MRG156"/>
    <mergeCell ref="MRH156:MSL156"/>
    <mergeCell ref="MSM156:MTQ156"/>
    <mergeCell ref="MTR156:MUV156"/>
    <mergeCell ref="MIY156:MKC156"/>
    <mergeCell ref="MKD156:MLH156"/>
    <mergeCell ref="MLI156:MMM156"/>
    <mergeCell ref="MMN156:MNR156"/>
    <mergeCell ref="MNS156:MOW156"/>
    <mergeCell ref="MCZ156:MED156"/>
    <mergeCell ref="MEE156:MFI156"/>
    <mergeCell ref="MFJ156:MGN156"/>
    <mergeCell ref="MGO156:MHS156"/>
    <mergeCell ref="MHT156:MIX156"/>
    <mergeCell ref="NSS156:NTW156"/>
    <mergeCell ref="NTX156:NVB156"/>
    <mergeCell ref="NVC156:NWG156"/>
    <mergeCell ref="NWH156:NXL156"/>
    <mergeCell ref="NXM156:NYQ156"/>
    <mergeCell ref="NMT156:NNX156"/>
    <mergeCell ref="NNY156:NPC156"/>
    <mergeCell ref="NPD156:NQH156"/>
    <mergeCell ref="NQI156:NRM156"/>
    <mergeCell ref="NRN156:NSR156"/>
    <mergeCell ref="NGU156:NHY156"/>
    <mergeCell ref="NHZ156:NJD156"/>
    <mergeCell ref="NJE156:NKI156"/>
    <mergeCell ref="NKJ156:NLN156"/>
    <mergeCell ref="NLO156:NMS156"/>
    <mergeCell ref="NAV156:NBZ156"/>
    <mergeCell ref="NCA156:NDE156"/>
    <mergeCell ref="NDF156:NEJ156"/>
    <mergeCell ref="NEK156:NFO156"/>
    <mergeCell ref="NFP156:NGT156"/>
    <mergeCell ref="OQO156:ORS156"/>
    <mergeCell ref="ORT156:OSX156"/>
    <mergeCell ref="OSY156:OUC156"/>
    <mergeCell ref="OUD156:OVH156"/>
    <mergeCell ref="OVI156:OWM156"/>
    <mergeCell ref="OKP156:OLT156"/>
    <mergeCell ref="OLU156:OMY156"/>
    <mergeCell ref="OMZ156:OOD156"/>
    <mergeCell ref="OOE156:OPI156"/>
    <mergeCell ref="OPJ156:OQN156"/>
    <mergeCell ref="OEQ156:OFU156"/>
    <mergeCell ref="OFV156:OGZ156"/>
    <mergeCell ref="OHA156:OIE156"/>
    <mergeCell ref="OIF156:OJJ156"/>
    <mergeCell ref="OJK156:OKO156"/>
    <mergeCell ref="NYR156:NZV156"/>
    <mergeCell ref="NZW156:OBA156"/>
    <mergeCell ref="OBB156:OCF156"/>
    <mergeCell ref="OCG156:ODK156"/>
    <mergeCell ref="ODL156:OEP156"/>
    <mergeCell ref="POK156:PPO156"/>
    <mergeCell ref="PPP156:PQT156"/>
    <mergeCell ref="PQU156:PRY156"/>
    <mergeCell ref="PRZ156:PTD156"/>
    <mergeCell ref="PTE156:PUI156"/>
    <mergeCell ref="PIL156:PJP156"/>
    <mergeCell ref="PJQ156:PKU156"/>
    <mergeCell ref="PKV156:PLZ156"/>
    <mergeCell ref="PMA156:PNE156"/>
    <mergeCell ref="PNF156:POJ156"/>
    <mergeCell ref="PCM156:PDQ156"/>
    <mergeCell ref="PDR156:PEV156"/>
    <mergeCell ref="PEW156:PGA156"/>
    <mergeCell ref="PGB156:PHF156"/>
    <mergeCell ref="PHG156:PIK156"/>
    <mergeCell ref="OWN156:OXR156"/>
    <mergeCell ref="OXS156:OYW156"/>
    <mergeCell ref="OYX156:PAB156"/>
    <mergeCell ref="PAC156:PBG156"/>
    <mergeCell ref="PBH156:PCL156"/>
    <mergeCell ref="QMG156:QNK156"/>
    <mergeCell ref="QNL156:QOP156"/>
    <mergeCell ref="QOQ156:QPU156"/>
    <mergeCell ref="QPV156:QQZ156"/>
    <mergeCell ref="QRA156:QSE156"/>
    <mergeCell ref="QGH156:QHL156"/>
    <mergeCell ref="QHM156:QIQ156"/>
    <mergeCell ref="QIR156:QJV156"/>
    <mergeCell ref="QJW156:QLA156"/>
    <mergeCell ref="QLB156:QMF156"/>
    <mergeCell ref="QAI156:QBM156"/>
    <mergeCell ref="QBN156:QCR156"/>
    <mergeCell ref="QCS156:QDW156"/>
    <mergeCell ref="QDX156:QFB156"/>
    <mergeCell ref="QFC156:QGG156"/>
    <mergeCell ref="PUJ156:PVN156"/>
    <mergeCell ref="PVO156:PWS156"/>
    <mergeCell ref="PWT156:PXX156"/>
    <mergeCell ref="PXY156:PZC156"/>
    <mergeCell ref="PZD156:QAH156"/>
    <mergeCell ref="RKC156:RLG156"/>
    <mergeCell ref="RLH156:RML156"/>
    <mergeCell ref="RMM156:RNQ156"/>
    <mergeCell ref="RNR156:ROV156"/>
    <mergeCell ref="ROW156:RQA156"/>
    <mergeCell ref="RED156:RFH156"/>
    <mergeCell ref="RFI156:RGM156"/>
    <mergeCell ref="RGN156:RHR156"/>
    <mergeCell ref="RHS156:RIW156"/>
    <mergeCell ref="RIX156:RKB156"/>
    <mergeCell ref="QYE156:QZI156"/>
    <mergeCell ref="QZJ156:RAN156"/>
    <mergeCell ref="RAO156:RBS156"/>
    <mergeCell ref="RBT156:RCX156"/>
    <mergeCell ref="RCY156:REC156"/>
    <mergeCell ref="QSF156:QTJ156"/>
    <mergeCell ref="QTK156:QUO156"/>
    <mergeCell ref="QUP156:QVT156"/>
    <mergeCell ref="QVU156:QWY156"/>
    <mergeCell ref="QWZ156:QYD156"/>
    <mergeCell ref="SHY156:SJC156"/>
    <mergeCell ref="SJD156:SKH156"/>
    <mergeCell ref="SKI156:SLM156"/>
    <mergeCell ref="SLN156:SMR156"/>
    <mergeCell ref="SMS156:SNW156"/>
    <mergeCell ref="SBZ156:SDD156"/>
    <mergeCell ref="SDE156:SEI156"/>
    <mergeCell ref="SEJ156:SFN156"/>
    <mergeCell ref="SFO156:SGS156"/>
    <mergeCell ref="SGT156:SHX156"/>
    <mergeCell ref="RWA156:RXE156"/>
    <mergeCell ref="RXF156:RYJ156"/>
    <mergeCell ref="RYK156:RZO156"/>
    <mergeCell ref="RZP156:SAT156"/>
    <mergeCell ref="SAU156:SBY156"/>
    <mergeCell ref="RQB156:RRF156"/>
    <mergeCell ref="RRG156:RSK156"/>
    <mergeCell ref="RSL156:RTP156"/>
    <mergeCell ref="RTQ156:RUU156"/>
    <mergeCell ref="RUV156:RVZ156"/>
    <mergeCell ref="TFU156:TGY156"/>
    <mergeCell ref="TGZ156:TID156"/>
    <mergeCell ref="TIE156:TJI156"/>
    <mergeCell ref="TJJ156:TKN156"/>
    <mergeCell ref="TKO156:TLS156"/>
    <mergeCell ref="SZV156:TAZ156"/>
    <mergeCell ref="TBA156:TCE156"/>
    <mergeCell ref="TCF156:TDJ156"/>
    <mergeCell ref="TDK156:TEO156"/>
    <mergeCell ref="TEP156:TFT156"/>
    <mergeCell ref="STW156:SVA156"/>
    <mergeCell ref="SVB156:SWF156"/>
    <mergeCell ref="SWG156:SXK156"/>
    <mergeCell ref="SXL156:SYP156"/>
    <mergeCell ref="SYQ156:SZU156"/>
    <mergeCell ref="SNX156:SPB156"/>
    <mergeCell ref="SPC156:SQG156"/>
    <mergeCell ref="SQH156:SRL156"/>
    <mergeCell ref="SRM156:SSQ156"/>
    <mergeCell ref="SSR156:STV156"/>
    <mergeCell ref="UDQ156:UEU156"/>
    <mergeCell ref="UEV156:UFZ156"/>
    <mergeCell ref="UGA156:UHE156"/>
    <mergeCell ref="UHF156:UIJ156"/>
    <mergeCell ref="UIK156:UJO156"/>
    <mergeCell ref="TXR156:TYV156"/>
    <mergeCell ref="TYW156:UAA156"/>
    <mergeCell ref="UAB156:UBF156"/>
    <mergeCell ref="UBG156:UCK156"/>
    <mergeCell ref="UCL156:UDP156"/>
    <mergeCell ref="TRS156:TSW156"/>
    <mergeCell ref="TSX156:TUB156"/>
    <mergeCell ref="TUC156:TVG156"/>
    <mergeCell ref="TVH156:TWL156"/>
    <mergeCell ref="TWM156:TXQ156"/>
    <mergeCell ref="TLT156:TMX156"/>
    <mergeCell ref="TMY156:TOC156"/>
    <mergeCell ref="TOD156:TPH156"/>
    <mergeCell ref="TPI156:TQM156"/>
    <mergeCell ref="TQN156:TRR156"/>
    <mergeCell ref="VBM156:VCQ156"/>
    <mergeCell ref="VCR156:VDV156"/>
    <mergeCell ref="VDW156:VFA156"/>
    <mergeCell ref="VFB156:VGF156"/>
    <mergeCell ref="VGG156:VHK156"/>
    <mergeCell ref="UVN156:UWR156"/>
    <mergeCell ref="UWS156:UXW156"/>
    <mergeCell ref="UXX156:UZB156"/>
    <mergeCell ref="UZC156:VAG156"/>
    <mergeCell ref="VAH156:VBL156"/>
    <mergeCell ref="UPO156:UQS156"/>
    <mergeCell ref="UQT156:URX156"/>
    <mergeCell ref="URY156:UTC156"/>
    <mergeCell ref="UTD156:UUH156"/>
    <mergeCell ref="UUI156:UVM156"/>
    <mergeCell ref="UJP156:UKT156"/>
    <mergeCell ref="UKU156:ULY156"/>
    <mergeCell ref="ULZ156:UND156"/>
    <mergeCell ref="UNE156:UOI156"/>
    <mergeCell ref="UOJ156:UPN156"/>
    <mergeCell ref="VZI156:WAM156"/>
    <mergeCell ref="WAN156:WBR156"/>
    <mergeCell ref="WBS156:WCW156"/>
    <mergeCell ref="WCX156:WEB156"/>
    <mergeCell ref="WEC156:WFG156"/>
    <mergeCell ref="VTJ156:VUN156"/>
    <mergeCell ref="VUO156:VVS156"/>
    <mergeCell ref="VVT156:VWX156"/>
    <mergeCell ref="VWY156:VYC156"/>
    <mergeCell ref="VYD156:VZH156"/>
    <mergeCell ref="VNK156:VOO156"/>
    <mergeCell ref="VOP156:VPT156"/>
    <mergeCell ref="VPU156:VQY156"/>
    <mergeCell ref="VQZ156:VSD156"/>
    <mergeCell ref="VSE156:VTI156"/>
    <mergeCell ref="VHL156:VIP156"/>
    <mergeCell ref="VIQ156:VJU156"/>
    <mergeCell ref="VJV156:VKZ156"/>
    <mergeCell ref="VLA156:VME156"/>
    <mergeCell ref="VMF156:VNJ156"/>
    <mergeCell ref="XDD156:XDS156"/>
    <mergeCell ref="WXE156:WYI156"/>
    <mergeCell ref="WYJ156:WZN156"/>
    <mergeCell ref="WZO156:XAS156"/>
    <mergeCell ref="XAT156:XBX156"/>
    <mergeCell ref="XBY156:XDC156"/>
    <mergeCell ref="WRF156:WSJ156"/>
    <mergeCell ref="WSK156:WTO156"/>
    <mergeCell ref="WTP156:WUT156"/>
    <mergeCell ref="WUU156:WVY156"/>
    <mergeCell ref="WVZ156:WXD156"/>
    <mergeCell ref="WLG156:WMK156"/>
    <mergeCell ref="WML156:WNP156"/>
    <mergeCell ref="WNQ156:WOU156"/>
    <mergeCell ref="WOV156:WPZ156"/>
    <mergeCell ref="WQA156:WRE156"/>
    <mergeCell ref="WFH156:WGL156"/>
    <mergeCell ref="WGM156:WHQ156"/>
    <mergeCell ref="WHR156:WIV156"/>
    <mergeCell ref="WIW156:WKA156"/>
    <mergeCell ref="WKB156:WLF156"/>
  </mergeCells>
  <pageMargins left="3.937007874015748E-2" right="0" top="0.51181102362204722" bottom="7.874015748031496E-2" header="0.11811023622047245" footer="7.874015748031496E-2"/>
  <pageSetup paperSize="9" scale="45" fitToHeight="2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tabColor rgb="FFFFFF00"/>
  </sheetPr>
  <dimension ref="A1:XDN205"/>
  <sheetViews>
    <sheetView zoomScale="75" zoomScaleNormal="75" workbookViewId="0">
      <selection activeCell="C97" sqref="C97"/>
    </sheetView>
  </sheetViews>
  <sheetFormatPr baseColWidth="10" defaultColWidth="11.453125" defaultRowHeight="12.5" x14ac:dyDescent="0.35"/>
  <cols>
    <col min="1" max="1" width="6.6328125" style="24" customWidth="1"/>
    <col min="2" max="2" width="28" style="24" customWidth="1"/>
    <col min="3" max="3" width="7" style="25" customWidth="1"/>
    <col min="4" max="4" width="37.6328125" style="24" bestFit="1" customWidth="1"/>
    <col min="5" max="5" width="8.453125" style="24" customWidth="1"/>
    <col min="6" max="6" width="11.1796875" style="24" customWidth="1"/>
    <col min="7" max="7" width="9" style="25" customWidth="1"/>
    <col min="8" max="8" width="8.6328125" style="25" customWidth="1"/>
    <col min="9" max="16" width="8.6328125" style="25" hidden="1" customWidth="1"/>
    <col min="17" max="17" width="7.453125" style="24" hidden="1" customWidth="1"/>
    <col min="18" max="22" width="8.6328125" style="24" hidden="1" customWidth="1"/>
    <col min="23" max="24" width="10.453125" style="24" hidden="1" customWidth="1"/>
    <col min="25" max="33" width="8.6328125" style="24" hidden="1" customWidth="1"/>
    <col min="34" max="34" width="8.453125" style="24" hidden="1" customWidth="1"/>
    <col min="35" max="35" width="7.1796875" style="24" hidden="1" customWidth="1"/>
    <col min="36" max="36" width="8.453125" style="24" hidden="1" customWidth="1"/>
    <col min="37" max="37" width="7.1796875" style="24" hidden="1" customWidth="1"/>
    <col min="38" max="38" width="8.453125" style="24" hidden="1" customWidth="1"/>
    <col min="39" max="39" width="6.81640625" style="24" customWidth="1"/>
    <col min="40" max="40" width="4.6328125" style="24" hidden="1" customWidth="1"/>
    <col min="41" max="41" width="6.36328125" style="24" hidden="1" customWidth="1"/>
    <col min="42" max="42" width="4.6328125" style="24" hidden="1" customWidth="1"/>
    <col min="43" max="43" width="6.36328125" style="24" hidden="1" customWidth="1"/>
    <col min="44" max="44" width="5" style="24" hidden="1" customWidth="1"/>
    <col min="45" max="45" width="6.36328125" style="24" hidden="1" customWidth="1"/>
    <col min="46" max="46" width="6.1796875" style="24" hidden="1" customWidth="1"/>
    <col min="47" max="47" width="6.36328125" style="24" hidden="1" customWidth="1"/>
    <col min="48" max="48" width="11.453125" style="24" customWidth="1"/>
    <col min="49" max="16384" width="11.453125" style="24"/>
  </cols>
  <sheetData>
    <row r="1" spans="1:16342" s="29" customFormat="1" ht="45" x14ac:dyDescent="0.35">
      <c r="A1" s="647" t="s">
        <v>0</v>
      </c>
      <c r="B1" s="648"/>
      <c r="C1" s="648"/>
      <c r="D1" s="648"/>
      <c r="E1" s="648"/>
      <c r="F1" s="648"/>
      <c r="G1" s="648"/>
      <c r="H1" s="648"/>
      <c r="I1" s="648"/>
      <c r="J1" s="648"/>
      <c r="K1" s="648"/>
      <c r="L1" s="648"/>
      <c r="M1" s="648"/>
      <c r="N1" s="648"/>
      <c r="O1" s="648"/>
      <c r="P1" s="648"/>
      <c r="Q1" s="648"/>
      <c r="R1" s="648"/>
      <c r="S1" s="648"/>
      <c r="T1" s="648"/>
      <c r="U1" s="648"/>
      <c r="V1" s="648"/>
      <c r="W1" s="648"/>
      <c r="X1" s="648"/>
      <c r="Y1" s="648"/>
      <c r="Z1" s="648"/>
      <c r="AA1" s="648"/>
      <c r="AB1" s="648"/>
      <c r="AC1" s="648"/>
      <c r="AD1" s="648"/>
      <c r="AE1" s="648"/>
      <c r="AF1" s="648"/>
      <c r="AG1" s="648"/>
      <c r="AH1" s="648"/>
      <c r="AI1" s="648"/>
      <c r="AJ1" s="648"/>
      <c r="AK1" s="648"/>
      <c r="AL1" s="648"/>
      <c r="AM1" s="648"/>
    </row>
    <row r="2" spans="1:16342" s="17" customFormat="1" ht="16.5" x14ac:dyDescent="0.35">
      <c r="C2" s="18"/>
      <c r="G2" s="18"/>
      <c r="H2" s="18"/>
      <c r="I2" s="18"/>
      <c r="J2" s="18"/>
      <c r="K2" s="18"/>
      <c r="L2" s="18"/>
      <c r="M2" s="18"/>
      <c r="N2" s="18"/>
      <c r="O2" s="18"/>
      <c r="P2" s="18"/>
    </row>
    <row r="3" spans="1:16342" s="30" customFormat="1" ht="40" customHeight="1" x14ac:dyDescent="0.35">
      <c r="A3" s="645" t="s">
        <v>634</v>
      </c>
      <c r="B3" s="646"/>
      <c r="C3" s="646"/>
      <c r="D3" s="646"/>
      <c r="E3" s="646"/>
      <c r="F3" s="646"/>
      <c r="G3" s="646"/>
      <c r="H3" s="646"/>
      <c r="I3" s="646"/>
      <c r="J3" s="646"/>
      <c r="K3" s="646"/>
      <c r="L3" s="646"/>
      <c r="M3" s="646"/>
      <c r="N3" s="646"/>
      <c r="O3" s="646"/>
      <c r="P3" s="646"/>
      <c r="Q3" s="646"/>
      <c r="R3" s="646"/>
      <c r="S3" s="646"/>
      <c r="T3" s="646"/>
      <c r="U3" s="646"/>
      <c r="V3" s="646"/>
      <c r="W3" s="646"/>
      <c r="X3" s="646"/>
      <c r="Y3" s="646"/>
      <c r="Z3" s="646"/>
      <c r="AA3" s="646"/>
      <c r="AB3" s="646"/>
      <c r="AC3" s="646"/>
      <c r="AD3" s="646"/>
      <c r="AE3" s="646"/>
      <c r="AF3" s="646"/>
      <c r="AG3" s="646"/>
      <c r="AH3" s="646"/>
      <c r="AI3" s="646"/>
      <c r="AJ3" s="646"/>
      <c r="AK3" s="646"/>
      <c r="AL3" s="646"/>
      <c r="AM3" s="646"/>
    </row>
    <row r="4" spans="1:16342" s="17" customFormat="1" ht="16.5" x14ac:dyDescent="0.35">
      <c r="C4" s="18"/>
      <c r="G4" s="18"/>
      <c r="H4" s="18"/>
      <c r="I4" s="18"/>
      <c r="J4" s="18"/>
      <c r="K4" s="18"/>
      <c r="L4" s="18"/>
      <c r="M4" s="18"/>
      <c r="N4" s="18"/>
      <c r="O4" s="18"/>
      <c r="P4" s="18"/>
    </row>
    <row r="5" spans="1:16342" s="30" customFormat="1" ht="54" customHeight="1" thickBot="1" x14ac:dyDescent="0.4">
      <c r="A5" s="662" t="s">
        <v>1</v>
      </c>
      <c r="B5" s="649"/>
      <c r="C5" s="649"/>
      <c r="D5" s="649"/>
      <c r="E5" s="649"/>
      <c r="F5" s="649"/>
      <c r="G5" s="649"/>
      <c r="H5" s="649"/>
      <c r="I5" s="649"/>
      <c r="J5" s="649"/>
      <c r="K5" s="649"/>
      <c r="L5" s="649"/>
      <c r="M5" s="649"/>
      <c r="N5" s="649"/>
      <c r="O5" s="649"/>
      <c r="P5" s="649"/>
      <c r="Q5" s="649"/>
      <c r="R5" s="649"/>
      <c r="S5" s="649"/>
      <c r="T5" s="649"/>
      <c r="U5" s="649"/>
      <c r="V5" s="649"/>
      <c r="W5" s="649"/>
      <c r="X5" s="649"/>
      <c r="Y5" s="649"/>
      <c r="Z5" s="649"/>
      <c r="AA5" s="649"/>
      <c r="AB5" s="649"/>
      <c r="AC5" s="649"/>
      <c r="AD5" s="649"/>
      <c r="AE5" s="649"/>
      <c r="AF5" s="649"/>
      <c r="AG5" s="649"/>
      <c r="AH5" s="649"/>
      <c r="AI5" s="649"/>
      <c r="AJ5" s="649"/>
      <c r="AK5" s="649"/>
      <c r="AL5" s="649"/>
      <c r="AM5" s="649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63"/>
      <c r="BZ5" s="63"/>
      <c r="CA5" s="63"/>
      <c r="CB5" s="63"/>
      <c r="CC5" s="63"/>
      <c r="CD5" s="63"/>
      <c r="CE5" s="628"/>
      <c r="CF5" s="628"/>
      <c r="CG5" s="628"/>
      <c r="CH5" s="628"/>
      <c r="CI5" s="628"/>
      <c r="CJ5" s="628"/>
      <c r="CK5" s="628"/>
      <c r="CL5" s="628"/>
      <c r="CM5" s="628"/>
      <c r="CN5" s="628"/>
      <c r="CO5" s="628"/>
      <c r="CP5" s="628"/>
      <c r="CQ5" s="628"/>
      <c r="CR5" s="628"/>
      <c r="CS5" s="628"/>
      <c r="CT5" s="628"/>
      <c r="CU5" s="628"/>
      <c r="CV5" s="628"/>
      <c r="CW5" s="628"/>
      <c r="CX5" s="628"/>
      <c r="CY5" s="628"/>
      <c r="CZ5" s="628"/>
      <c r="DA5" s="628"/>
      <c r="DB5" s="628"/>
      <c r="DC5" s="628"/>
      <c r="DD5" s="628"/>
      <c r="DE5" s="628"/>
      <c r="DF5" s="628"/>
      <c r="DG5" s="628"/>
      <c r="DH5" s="628"/>
      <c r="DI5" s="628"/>
      <c r="DJ5" s="627"/>
      <c r="DK5" s="628"/>
      <c r="DL5" s="628"/>
      <c r="DM5" s="628"/>
      <c r="DN5" s="628"/>
      <c r="DO5" s="628"/>
      <c r="DP5" s="628"/>
      <c r="DQ5" s="628"/>
      <c r="DR5" s="628"/>
      <c r="DS5" s="628"/>
      <c r="DT5" s="628"/>
      <c r="DU5" s="628"/>
      <c r="DV5" s="628"/>
      <c r="DW5" s="628"/>
      <c r="DX5" s="628"/>
      <c r="DY5" s="628"/>
      <c r="DZ5" s="628"/>
      <c r="EA5" s="628"/>
      <c r="EB5" s="628"/>
      <c r="EC5" s="628"/>
      <c r="ED5" s="628"/>
      <c r="EE5" s="628"/>
      <c r="EF5" s="628"/>
      <c r="EG5" s="628"/>
      <c r="EH5" s="628"/>
      <c r="EI5" s="628"/>
      <c r="EJ5" s="628"/>
      <c r="EK5" s="628"/>
      <c r="EL5" s="628"/>
      <c r="EM5" s="628"/>
      <c r="EN5" s="628"/>
      <c r="EO5" s="627"/>
      <c r="EP5" s="628"/>
      <c r="EQ5" s="628"/>
      <c r="ER5" s="628"/>
      <c r="ES5" s="628"/>
      <c r="ET5" s="628"/>
      <c r="EU5" s="628"/>
      <c r="EV5" s="628"/>
      <c r="EW5" s="628"/>
      <c r="EX5" s="628"/>
      <c r="EY5" s="628"/>
      <c r="EZ5" s="628"/>
      <c r="FA5" s="628"/>
      <c r="FB5" s="628"/>
      <c r="FC5" s="628"/>
      <c r="FD5" s="628"/>
      <c r="FE5" s="628"/>
      <c r="FF5" s="628"/>
      <c r="FG5" s="628"/>
      <c r="FH5" s="628"/>
      <c r="FI5" s="628"/>
      <c r="FJ5" s="628"/>
      <c r="FK5" s="628"/>
      <c r="FL5" s="628"/>
      <c r="FM5" s="628"/>
      <c r="FN5" s="628"/>
      <c r="FO5" s="628"/>
      <c r="FP5" s="628"/>
      <c r="FQ5" s="628"/>
      <c r="FR5" s="628"/>
      <c r="FS5" s="628"/>
      <c r="FT5" s="627"/>
      <c r="FU5" s="628"/>
      <c r="FV5" s="628"/>
      <c r="FW5" s="628"/>
      <c r="FX5" s="628"/>
      <c r="FY5" s="628"/>
      <c r="FZ5" s="628"/>
      <c r="GA5" s="628"/>
      <c r="GB5" s="628"/>
      <c r="GC5" s="628"/>
      <c r="GD5" s="628"/>
      <c r="GE5" s="628"/>
      <c r="GF5" s="628"/>
      <c r="GG5" s="628"/>
      <c r="GH5" s="628"/>
      <c r="GI5" s="628"/>
      <c r="GJ5" s="628"/>
      <c r="GK5" s="628"/>
      <c r="GL5" s="628"/>
      <c r="GM5" s="628"/>
      <c r="GN5" s="628"/>
      <c r="GO5" s="628"/>
      <c r="GP5" s="628"/>
      <c r="GQ5" s="628"/>
      <c r="GR5" s="628"/>
      <c r="GS5" s="628"/>
      <c r="GT5" s="628"/>
      <c r="GU5" s="628"/>
      <c r="GV5" s="628"/>
      <c r="GW5" s="628"/>
      <c r="GX5" s="628"/>
      <c r="GY5" s="627"/>
      <c r="GZ5" s="628"/>
      <c r="HA5" s="628"/>
      <c r="HB5" s="628"/>
      <c r="HC5" s="628"/>
      <c r="HD5" s="628"/>
      <c r="HE5" s="628"/>
      <c r="HF5" s="628"/>
      <c r="HG5" s="628"/>
      <c r="HH5" s="628"/>
      <c r="HI5" s="628"/>
      <c r="HJ5" s="628"/>
      <c r="HK5" s="628"/>
      <c r="HL5" s="628"/>
      <c r="HM5" s="628"/>
      <c r="HN5" s="628"/>
      <c r="HO5" s="628"/>
      <c r="HP5" s="628"/>
      <c r="HQ5" s="628"/>
      <c r="HR5" s="628"/>
      <c r="HS5" s="628"/>
      <c r="HT5" s="628"/>
      <c r="HU5" s="628"/>
      <c r="HV5" s="628"/>
      <c r="HW5" s="628"/>
      <c r="HX5" s="628"/>
      <c r="HY5" s="628"/>
      <c r="HZ5" s="628"/>
      <c r="IA5" s="628"/>
      <c r="IB5" s="628"/>
      <c r="IC5" s="628"/>
      <c r="ID5" s="627"/>
      <c r="IE5" s="628"/>
      <c r="IF5" s="628"/>
      <c r="IG5" s="628"/>
      <c r="IH5" s="628"/>
      <c r="II5" s="628"/>
      <c r="IJ5" s="628"/>
      <c r="IK5" s="628"/>
      <c r="IL5" s="628"/>
      <c r="IM5" s="628"/>
      <c r="IN5" s="628"/>
      <c r="IO5" s="628"/>
      <c r="IP5" s="628"/>
      <c r="IQ5" s="628"/>
      <c r="IR5" s="628"/>
      <c r="IS5" s="628"/>
      <c r="IT5" s="628"/>
      <c r="IU5" s="628"/>
      <c r="IV5" s="628"/>
      <c r="IW5" s="628"/>
      <c r="IX5" s="628"/>
      <c r="IY5" s="628"/>
      <c r="IZ5" s="628"/>
      <c r="JA5" s="628"/>
      <c r="JB5" s="628"/>
      <c r="JC5" s="628"/>
      <c r="JD5" s="628"/>
      <c r="JE5" s="628"/>
      <c r="JF5" s="628"/>
      <c r="JG5" s="628"/>
      <c r="JH5" s="628"/>
      <c r="JI5" s="627"/>
      <c r="JJ5" s="628"/>
      <c r="JK5" s="628"/>
      <c r="JL5" s="628"/>
      <c r="JM5" s="628"/>
      <c r="JN5" s="628"/>
      <c r="JO5" s="628"/>
      <c r="JP5" s="628"/>
      <c r="JQ5" s="628"/>
      <c r="JR5" s="628"/>
      <c r="JS5" s="628"/>
      <c r="JT5" s="628"/>
      <c r="JU5" s="628"/>
      <c r="JV5" s="628"/>
      <c r="JW5" s="628"/>
      <c r="JX5" s="628"/>
      <c r="JY5" s="628"/>
      <c r="JZ5" s="628"/>
      <c r="KA5" s="628"/>
      <c r="KB5" s="628"/>
      <c r="KC5" s="628"/>
      <c r="KD5" s="628"/>
      <c r="KE5" s="628"/>
      <c r="KF5" s="628"/>
      <c r="KG5" s="628"/>
      <c r="KH5" s="628"/>
      <c r="KI5" s="628"/>
      <c r="KJ5" s="628"/>
      <c r="KK5" s="628"/>
      <c r="KL5" s="628"/>
      <c r="KM5" s="628"/>
      <c r="KN5" s="627"/>
      <c r="KO5" s="628"/>
      <c r="KP5" s="628"/>
      <c r="KQ5" s="628"/>
      <c r="KR5" s="628"/>
      <c r="KS5" s="628"/>
      <c r="KT5" s="628"/>
      <c r="KU5" s="628"/>
      <c r="KV5" s="628"/>
      <c r="KW5" s="628"/>
      <c r="KX5" s="628"/>
      <c r="KY5" s="628"/>
      <c r="KZ5" s="628"/>
      <c r="LA5" s="628"/>
      <c r="LB5" s="628"/>
      <c r="LC5" s="628"/>
      <c r="LD5" s="628"/>
      <c r="LE5" s="628"/>
      <c r="LF5" s="628"/>
      <c r="LG5" s="628"/>
      <c r="LH5" s="628"/>
      <c r="LI5" s="628"/>
      <c r="LJ5" s="628"/>
      <c r="LK5" s="628"/>
      <c r="LL5" s="628"/>
      <c r="LM5" s="628"/>
      <c r="LN5" s="628"/>
      <c r="LO5" s="628"/>
      <c r="LP5" s="628"/>
      <c r="LQ5" s="628"/>
      <c r="LR5" s="628"/>
      <c r="LS5" s="627"/>
      <c r="LT5" s="628"/>
      <c r="LU5" s="628"/>
      <c r="LV5" s="628"/>
      <c r="LW5" s="628"/>
      <c r="LX5" s="628"/>
      <c r="LY5" s="628"/>
      <c r="LZ5" s="628"/>
      <c r="MA5" s="628"/>
      <c r="MB5" s="628"/>
      <c r="MC5" s="628"/>
      <c r="MD5" s="628"/>
      <c r="ME5" s="628"/>
      <c r="MF5" s="628"/>
      <c r="MG5" s="628"/>
      <c r="MH5" s="628"/>
      <c r="MI5" s="628"/>
      <c r="MJ5" s="628"/>
      <c r="MK5" s="628"/>
      <c r="ML5" s="628"/>
      <c r="MM5" s="628"/>
      <c r="MN5" s="628"/>
      <c r="MO5" s="628"/>
      <c r="MP5" s="628"/>
      <c r="MQ5" s="628"/>
      <c r="MR5" s="628"/>
      <c r="MS5" s="628"/>
      <c r="MT5" s="628"/>
      <c r="MU5" s="628"/>
      <c r="MV5" s="628"/>
      <c r="MW5" s="628"/>
      <c r="MX5" s="627"/>
      <c r="MY5" s="628"/>
      <c r="MZ5" s="628"/>
      <c r="NA5" s="628"/>
      <c r="NB5" s="628"/>
      <c r="NC5" s="628"/>
      <c r="ND5" s="628"/>
      <c r="NE5" s="628"/>
      <c r="NF5" s="628"/>
      <c r="NG5" s="628"/>
      <c r="NH5" s="628"/>
      <c r="NI5" s="628"/>
      <c r="NJ5" s="628"/>
      <c r="NK5" s="628"/>
      <c r="NL5" s="628"/>
      <c r="NM5" s="628"/>
      <c r="NN5" s="628"/>
      <c r="NO5" s="628"/>
      <c r="NP5" s="628"/>
      <c r="NQ5" s="628"/>
      <c r="NR5" s="628"/>
      <c r="NS5" s="628"/>
      <c r="NT5" s="628"/>
      <c r="NU5" s="628"/>
      <c r="NV5" s="628"/>
      <c r="NW5" s="628"/>
      <c r="NX5" s="628"/>
      <c r="NY5" s="628"/>
      <c r="NZ5" s="628"/>
      <c r="OA5" s="628"/>
      <c r="OB5" s="628"/>
      <c r="OC5" s="627"/>
      <c r="OD5" s="628"/>
      <c r="OE5" s="628"/>
      <c r="OF5" s="628"/>
      <c r="OG5" s="628"/>
      <c r="OH5" s="628"/>
      <c r="OI5" s="628"/>
      <c r="OJ5" s="628"/>
      <c r="OK5" s="628"/>
      <c r="OL5" s="628"/>
      <c r="OM5" s="628"/>
      <c r="ON5" s="628"/>
      <c r="OO5" s="628"/>
      <c r="OP5" s="628"/>
      <c r="OQ5" s="628"/>
      <c r="OR5" s="628"/>
      <c r="OS5" s="628"/>
      <c r="OT5" s="628"/>
      <c r="OU5" s="628"/>
      <c r="OV5" s="628"/>
      <c r="OW5" s="628"/>
      <c r="OX5" s="628"/>
      <c r="OY5" s="628"/>
      <c r="OZ5" s="628"/>
      <c r="PA5" s="628"/>
      <c r="PB5" s="628"/>
      <c r="PC5" s="628"/>
      <c r="PD5" s="628"/>
      <c r="PE5" s="628"/>
      <c r="PF5" s="628"/>
      <c r="PG5" s="628"/>
      <c r="PH5" s="627"/>
      <c r="PI5" s="628"/>
      <c r="PJ5" s="628"/>
      <c r="PK5" s="628"/>
      <c r="PL5" s="628"/>
      <c r="PM5" s="628"/>
      <c r="PN5" s="628"/>
      <c r="PO5" s="628"/>
      <c r="PP5" s="628"/>
      <c r="PQ5" s="628"/>
      <c r="PR5" s="628"/>
      <c r="PS5" s="628"/>
      <c r="PT5" s="628"/>
      <c r="PU5" s="628"/>
      <c r="PV5" s="628"/>
      <c r="PW5" s="628"/>
      <c r="PX5" s="628"/>
      <c r="PY5" s="628"/>
      <c r="PZ5" s="628"/>
      <c r="QA5" s="628"/>
      <c r="QB5" s="628"/>
      <c r="QC5" s="628"/>
      <c r="QD5" s="628"/>
      <c r="QE5" s="628"/>
      <c r="QF5" s="628"/>
      <c r="QG5" s="628"/>
      <c r="QH5" s="628"/>
      <c r="QI5" s="628"/>
      <c r="QJ5" s="628"/>
      <c r="QK5" s="628"/>
      <c r="QL5" s="628"/>
      <c r="QM5" s="627"/>
      <c r="QN5" s="628"/>
      <c r="QO5" s="628"/>
      <c r="QP5" s="628"/>
      <c r="QQ5" s="628"/>
      <c r="QR5" s="628"/>
      <c r="QS5" s="628"/>
      <c r="QT5" s="628"/>
      <c r="QU5" s="628"/>
      <c r="QV5" s="628"/>
      <c r="QW5" s="628"/>
      <c r="QX5" s="628"/>
      <c r="QY5" s="628"/>
      <c r="QZ5" s="628"/>
      <c r="RA5" s="628"/>
      <c r="RB5" s="628"/>
      <c r="RC5" s="628"/>
      <c r="RD5" s="628"/>
      <c r="RE5" s="628"/>
      <c r="RF5" s="628"/>
      <c r="RG5" s="628"/>
      <c r="RH5" s="628"/>
      <c r="RI5" s="628"/>
      <c r="RJ5" s="628"/>
      <c r="RK5" s="628"/>
      <c r="RL5" s="628"/>
      <c r="RM5" s="628"/>
      <c r="RN5" s="628"/>
      <c r="RO5" s="628"/>
      <c r="RP5" s="628"/>
      <c r="RQ5" s="628"/>
      <c r="RR5" s="627"/>
      <c r="RS5" s="628"/>
      <c r="RT5" s="628"/>
      <c r="RU5" s="628"/>
      <c r="RV5" s="628"/>
      <c r="RW5" s="628"/>
      <c r="RX5" s="628"/>
      <c r="RY5" s="628"/>
      <c r="RZ5" s="628"/>
      <c r="SA5" s="628"/>
      <c r="SB5" s="628"/>
      <c r="SC5" s="628"/>
      <c r="SD5" s="628"/>
      <c r="SE5" s="628"/>
      <c r="SF5" s="628"/>
      <c r="SG5" s="628"/>
      <c r="SH5" s="628"/>
      <c r="SI5" s="628"/>
      <c r="SJ5" s="628"/>
      <c r="SK5" s="628"/>
      <c r="SL5" s="628"/>
      <c r="SM5" s="628"/>
      <c r="SN5" s="628"/>
      <c r="SO5" s="628"/>
      <c r="SP5" s="628"/>
      <c r="SQ5" s="628"/>
      <c r="SR5" s="628"/>
      <c r="SS5" s="628"/>
      <c r="ST5" s="628"/>
      <c r="SU5" s="628"/>
      <c r="SV5" s="628"/>
      <c r="SW5" s="627"/>
      <c r="SX5" s="628"/>
      <c r="SY5" s="628"/>
      <c r="SZ5" s="628"/>
      <c r="TA5" s="628"/>
      <c r="TB5" s="628"/>
      <c r="TC5" s="628"/>
      <c r="TD5" s="628"/>
      <c r="TE5" s="628"/>
      <c r="TF5" s="628"/>
      <c r="TG5" s="628"/>
      <c r="TH5" s="628"/>
      <c r="TI5" s="628"/>
      <c r="TJ5" s="628"/>
      <c r="TK5" s="628"/>
      <c r="TL5" s="628"/>
      <c r="TM5" s="628"/>
      <c r="TN5" s="628"/>
      <c r="TO5" s="628"/>
      <c r="TP5" s="628"/>
      <c r="TQ5" s="628"/>
      <c r="TR5" s="628"/>
      <c r="TS5" s="628"/>
      <c r="TT5" s="628"/>
      <c r="TU5" s="628"/>
      <c r="TV5" s="628"/>
      <c r="TW5" s="628"/>
      <c r="TX5" s="628"/>
      <c r="TY5" s="628"/>
      <c r="TZ5" s="628"/>
      <c r="UA5" s="628"/>
      <c r="UB5" s="627"/>
      <c r="UC5" s="628"/>
      <c r="UD5" s="628"/>
      <c r="UE5" s="628"/>
      <c r="UF5" s="628"/>
      <c r="UG5" s="628"/>
      <c r="UH5" s="628"/>
      <c r="UI5" s="628"/>
      <c r="UJ5" s="628"/>
      <c r="UK5" s="628"/>
      <c r="UL5" s="628"/>
      <c r="UM5" s="628"/>
      <c r="UN5" s="628"/>
      <c r="UO5" s="628"/>
      <c r="UP5" s="628"/>
      <c r="UQ5" s="628"/>
      <c r="UR5" s="628"/>
      <c r="US5" s="628"/>
      <c r="UT5" s="628"/>
      <c r="UU5" s="628"/>
      <c r="UV5" s="628"/>
      <c r="UW5" s="628"/>
      <c r="UX5" s="628"/>
      <c r="UY5" s="628"/>
      <c r="UZ5" s="628"/>
      <c r="VA5" s="628"/>
      <c r="VB5" s="628"/>
      <c r="VC5" s="628"/>
      <c r="VD5" s="628"/>
      <c r="VE5" s="628"/>
      <c r="VF5" s="628"/>
      <c r="VG5" s="627"/>
      <c r="VH5" s="628"/>
      <c r="VI5" s="628"/>
      <c r="VJ5" s="628"/>
      <c r="VK5" s="628"/>
      <c r="VL5" s="628"/>
      <c r="VM5" s="628"/>
      <c r="VN5" s="628"/>
      <c r="VO5" s="628"/>
      <c r="VP5" s="628"/>
      <c r="VQ5" s="628"/>
      <c r="VR5" s="628"/>
      <c r="VS5" s="628"/>
      <c r="VT5" s="628"/>
      <c r="VU5" s="628"/>
      <c r="VV5" s="628"/>
      <c r="VW5" s="628"/>
      <c r="VX5" s="628"/>
      <c r="VY5" s="628"/>
      <c r="VZ5" s="628"/>
      <c r="WA5" s="628"/>
      <c r="WB5" s="628"/>
      <c r="WC5" s="628"/>
      <c r="WD5" s="628"/>
      <c r="WE5" s="628"/>
      <c r="WF5" s="628"/>
      <c r="WG5" s="628"/>
      <c r="WH5" s="628"/>
      <c r="WI5" s="628"/>
      <c r="WJ5" s="628"/>
      <c r="WK5" s="628"/>
      <c r="WL5" s="627"/>
      <c r="WM5" s="628"/>
      <c r="WN5" s="628"/>
      <c r="WO5" s="628"/>
      <c r="WP5" s="628"/>
      <c r="WQ5" s="628"/>
      <c r="WR5" s="628"/>
      <c r="WS5" s="628"/>
      <c r="WT5" s="628"/>
      <c r="WU5" s="628"/>
      <c r="WV5" s="628"/>
      <c r="WW5" s="628"/>
      <c r="WX5" s="628"/>
      <c r="WY5" s="628"/>
      <c r="WZ5" s="628"/>
      <c r="XA5" s="628"/>
      <c r="XB5" s="628"/>
      <c r="XC5" s="628"/>
      <c r="XD5" s="628"/>
      <c r="XE5" s="628"/>
      <c r="XF5" s="628"/>
      <c r="XG5" s="628"/>
      <c r="XH5" s="628"/>
      <c r="XI5" s="628"/>
      <c r="XJ5" s="628"/>
      <c r="XK5" s="628"/>
      <c r="XL5" s="628"/>
      <c r="XM5" s="628"/>
      <c r="XN5" s="628"/>
      <c r="XO5" s="628"/>
      <c r="XP5" s="628"/>
      <c r="XQ5" s="627"/>
      <c r="XR5" s="628"/>
      <c r="XS5" s="628"/>
      <c r="XT5" s="628"/>
      <c r="XU5" s="628"/>
      <c r="XV5" s="628"/>
      <c r="XW5" s="628"/>
      <c r="XX5" s="628"/>
      <c r="XY5" s="628"/>
      <c r="XZ5" s="628"/>
      <c r="YA5" s="628"/>
      <c r="YB5" s="628"/>
      <c r="YC5" s="628"/>
      <c r="YD5" s="628"/>
      <c r="YE5" s="628"/>
      <c r="YF5" s="628"/>
      <c r="YG5" s="628"/>
      <c r="YH5" s="628"/>
      <c r="YI5" s="628"/>
      <c r="YJ5" s="628"/>
      <c r="YK5" s="628"/>
      <c r="YL5" s="628"/>
      <c r="YM5" s="628"/>
      <c r="YN5" s="628"/>
      <c r="YO5" s="628"/>
      <c r="YP5" s="628"/>
      <c r="YQ5" s="628"/>
      <c r="YR5" s="628"/>
      <c r="YS5" s="628"/>
      <c r="YT5" s="628"/>
      <c r="YU5" s="628"/>
      <c r="YV5" s="627"/>
      <c r="YW5" s="628"/>
      <c r="YX5" s="628"/>
      <c r="YY5" s="628"/>
      <c r="YZ5" s="628"/>
      <c r="ZA5" s="628"/>
      <c r="ZB5" s="628"/>
      <c r="ZC5" s="628"/>
      <c r="ZD5" s="628"/>
      <c r="ZE5" s="628"/>
      <c r="ZF5" s="628"/>
      <c r="ZG5" s="628"/>
      <c r="ZH5" s="628"/>
      <c r="ZI5" s="628"/>
      <c r="ZJ5" s="628"/>
      <c r="ZK5" s="628"/>
      <c r="ZL5" s="628"/>
      <c r="ZM5" s="628"/>
      <c r="ZN5" s="628"/>
      <c r="ZO5" s="628"/>
      <c r="ZP5" s="628"/>
      <c r="ZQ5" s="628"/>
      <c r="ZR5" s="628"/>
      <c r="ZS5" s="628"/>
      <c r="ZT5" s="628"/>
      <c r="ZU5" s="628"/>
      <c r="ZV5" s="628"/>
      <c r="ZW5" s="628"/>
      <c r="ZX5" s="628"/>
      <c r="ZY5" s="628"/>
      <c r="ZZ5" s="628"/>
      <c r="AAA5" s="627"/>
      <c r="AAB5" s="628"/>
      <c r="AAC5" s="628"/>
      <c r="AAD5" s="628"/>
      <c r="AAE5" s="628"/>
      <c r="AAF5" s="628"/>
      <c r="AAG5" s="628"/>
      <c r="AAH5" s="628"/>
      <c r="AAI5" s="628"/>
      <c r="AAJ5" s="628"/>
      <c r="AAK5" s="628"/>
      <c r="AAL5" s="628"/>
      <c r="AAM5" s="628"/>
      <c r="AAN5" s="628"/>
      <c r="AAO5" s="628"/>
      <c r="AAP5" s="628"/>
      <c r="AAQ5" s="628"/>
      <c r="AAR5" s="628"/>
      <c r="AAS5" s="628"/>
      <c r="AAT5" s="628"/>
      <c r="AAU5" s="628"/>
      <c r="AAV5" s="628"/>
      <c r="AAW5" s="628"/>
      <c r="AAX5" s="628"/>
      <c r="AAY5" s="628"/>
      <c r="AAZ5" s="628"/>
      <c r="ABA5" s="628"/>
      <c r="ABB5" s="628"/>
      <c r="ABC5" s="628"/>
      <c r="ABD5" s="628"/>
      <c r="ABE5" s="628"/>
      <c r="ABF5" s="627"/>
      <c r="ABG5" s="628"/>
      <c r="ABH5" s="628"/>
      <c r="ABI5" s="628"/>
      <c r="ABJ5" s="628"/>
      <c r="ABK5" s="628"/>
      <c r="ABL5" s="628"/>
      <c r="ABM5" s="628"/>
      <c r="ABN5" s="628"/>
      <c r="ABO5" s="628"/>
      <c r="ABP5" s="628"/>
      <c r="ABQ5" s="628"/>
      <c r="ABR5" s="628"/>
      <c r="ABS5" s="628"/>
      <c r="ABT5" s="628"/>
      <c r="ABU5" s="628"/>
      <c r="ABV5" s="628"/>
      <c r="ABW5" s="628"/>
      <c r="ABX5" s="628"/>
      <c r="ABY5" s="628"/>
      <c r="ABZ5" s="628"/>
      <c r="ACA5" s="628"/>
      <c r="ACB5" s="628"/>
      <c r="ACC5" s="628"/>
      <c r="ACD5" s="628"/>
      <c r="ACE5" s="628"/>
      <c r="ACF5" s="628"/>
      <c r="ACG5" s="628"/>
      <c r="ACH5" s="628"/>
      <c r="ACI5" s="628"/>
      <c r="ACJ5" s="628"/>
      <c r="ACK5" s="627"/>
      <c r="ACL5" s="628"/>
      <c r="ACM5" s="628"/>
      <c r="ACN5" s="628"/>
      <c r="ACO5" s="628"/>
      <c r="ACP5" s="628"/>
      <c r="ACQ5" s="628"/>
      <c r="ACR5" s="628"/>
      <c r="ACS5" s="628"/>
      <c r="ACT5" s="628"/>
      <c r="ACU5" s="628"/>
      <c r="ACV5" s="628"/>
      <c r="ACW5" s="628"/>
      <c r="ACX5" s="628"/>
      <c r="ACY5" s="628"/>
      <c r="ACZ5" s="628"/>
      <c r="ADA5" s="628"/>
      <c r="ADB5" s="628"/>
      <c r="ADC5" s="628"/>
      <c r="ADD5" s="628"/>
      <c r="ADE5" s="628"/>
      <c r="ADF5" s="628"/>
      <c r="ADG5" s="628"/>
      <c r="ADH5" s="628"/>
      <c r="ADI5" s="628"/>
      <c r="ADJ5" s="628"/>
      <c r="ADK5" s="628"/>
      <c r="ADL5" s="628"/>
      <c r="ADM5" s="628"/>
      <c r="ADN5" s="628"/>
      <c r="ADO5" s="628"/>
      <c r="ADP5" s="627"/>
      <c r="ADQ5" s="628"/>
      <c r="ADR5" s="628"/>
      <c r="ADS5" s="628"/>
      <c r="ADT5" s="628"/>
      <c r="ADU5" s="628"/>
      <c r="ADV5" s="628"/>
      <c r="ADW5" s="628"/>
      <c r="ADX5" s="628"/>
      <c r="ADY5" s="628"/>
      <c r="ADZ5" s="628"/>
      <c r="AEA5" s="628"/>
      <c r="AEB5" s="628"/>
      <c r="AEC5" s="628"/>
      <c r="AED5" s="628"/>
      <c r="AEE5" s="628"/>
      <c r="AEF5" s="628"/>
      <c r="AEG5" s="628"/>
      <c r="AEH5" s="628"/>
      <c r="AEI5" s="628"/>
      <c r="AEJ5" s="628"/>
      <c r="AEK5" s="628"/>
      <c r="AEL5" s="628"/>
      <c r="AEM5" s="628"/>
      <c r="AEN5" s="628"/>
      <c r="AEO5" s="628"/>
      <c r="AEP5" s="628"/>
      <c r="AEQ5" s="628"/>
      <c r="AER5" s="628"/>
      <c r="AES5" s="628"/>
      <c r="AET5" s="628"/>
      <c r="AEU5" s="627"/>
      <c r="AEV5" s="628"/>
      <c r="AEW5" s="628"/>
      <c r="AEX5" s="628"/>
      <c r="AEY5" s="628"/>
      <c r="AEZ5" s="628"/>
      <c r="AFA5" s="628"/>
      <c r="AFB5" s="628"/>
      <c r="AFC5" s="628"/>
      <c r="AFD5" s="628"/>
      <c r="AFE5" s="628"/>
      <c r="AFF5" s="628"/>
      <c r="AFG5" s="628"/>
      <c r="AFH5" s="628"/>
      <c r="AFI5" s="628"/>
      <c r="AFJ5" s="628"/>
      <c r="AFK5" s="628"/>
      <c r="AFL5" s="628"/>
      <c r="AFM5" s="628"/>
      <c r="AFN5" s="628"/>
      <c r="AFO5" s="628"/>
      <c r="AFP5" s="628"/>
      <c r="AFQ5" s="628"/>
      <c r="AFR5" s="628"/>
      <c r="AFS5" s="628"/>
      <c r="AFT5" s="628"/>
      <c r="AFU5" s="628"/>
      <c r="AFV5" s="628"/>
      <c r="AFW5" s="628"/>
      <c r="AFX5" s="628"/>
      <c r="AFY5" s="628"/>
      <c r="AFZ5" s="627"/>
      <c r="AGA5" s="628"/>
      <c r="AGB5" s="628"/>
      <c r="AGC5" s="628"/>
      <c r="AGD5" s="628"/>
      <c r="AGE5" s="628"/>
      <c r="AGF5" s="628"/>
      <c r="AGG5" s="628"/>
      <c r="AGH5" s="628"/>
      <c r="AGI5" s="628"/>
      <c r="AGJ5" s="628"/>
      <c r="AGK5" s="628"/>
      <c r="AGL5" s="628"/>
      <c r="AGM5" s="628"/>
      <c r="AGN5" s="628"/>
      <c r="AGO5" s="628"/>
      <c r="AGP5" s="628"/>
      <c r="AGQ5" s="628"/>
      <c r="AGR5" s="628"/>
      <c r="AGS5" s="628"/>
      <c r="AGT5" s="628"/>
      <c r="AGU5" s="628"/>
      <c r="AGV5" s="628"/>
      <c r="AGW5" s="628"/>
      <c r="AGX5" s="628"/>
      <c r="AGY5" s="628"/>
      <c r="AGZ5" s="628"/>
      <c r="AHA5" s="628"/>
      <c r="AHB5" s="628"/>
      <c r="AHC5" s="628"/>
      <c r="AHD5" s="628"/>
      <c r="AHE5" s="627"/>
      <c r="AHF5" s="628"/>
      <c r="AHG5" s="628"/>
      <c r="AHH5" s="628"/>
      <c r="AHI5" s="628"/>
      <c r="AHJ5" s="628"/>
      <c r="AHK5" s="628"/>
      <c r="AHL5" s="628"/>
      <c r="AHM5" s="628"/>
      <c r="AHN5" s="628"/>
      <c r="AHO5" s="628"/>
      <c r="AHP5" s="628"/>
      <c r="AHQ5" s="628"/>
      <c r="AHR5" s="628"/>
      <c r="AHS5" s="628"/>
      <c r="AHT5" s="628"/>
      <c r="AHU5" s="628"/>
      <c r="AHV5" s="628"/>
      <c r="AHW5" s="628"/>
      <c r="AHX5" s="628"/>
      <c r="AHY5" s="628"/>
      <c r="AHZ5" s="628"/>
      <c r="AIA5" s="628"/>
      <c r="AIB5" s="628"/>
      <c r="AIC5" s="628"/>
      <c r="AID5" s="628"/>
      <c r="AIE5" s="628"/>
      <c r="AIF5" s="628"/>
      <c r="AIG5" s="628"/>
      <c r="AIH5" s="628"/>
      <c r="AII5" s="628"/>
      <c r="AIJ5" s="627"/>
      <c r="AIK5" s="628"/>
      <c r="AIL5" s="628"/>
      <c r="AIM5" s="628"/>
      <c r="AIN5" s="628"/>
      <c r="AIO5" s="628"/>
      <c r="AIP5" s="628"/>
      <c r="AIQ5" s="628"/>
      <c r="AIR5" s="628"/>
      <c r="AIS5" s="628"/>
      <c r="AIT5" s="628"/>
      <c r="AIU5" s="628"/>
      <c r="AIV5" s="628"/>
      <c r="AIW5" s="628"/>
      <c r="AIX5" s="628"/>
      <c r="AIY5" s="628"/>
      <c r="AIZ5" s="628"/>
      <c r="AJA5" s="628"/>
      <c r="AJB5" s="628"/>
      <c r="AJC5" s="628"/>
      <c r="AJD5" s="628"/>
      <c r="AJE5" s="628"/>
      <c r="AJF5" s="628"/>
      <c r="AJG5" s="628"/>
      <c r="AJH5" s="628"/>
      <c r="AJI5" s="628"/>
      <c r="AJJ5" s="628"/>
      <c r="AJK5" s="628"/>
      <c r="AJL5" s="628"/>
      <c r="AJM5" s="628"/>
      <c r="AJN5" s="628"/>
      <c r="AJO5" s="627"/>
      <c r="AJP5" s="628"/>
      <c r="AJQ5" s="628"/>
      <c r="AJR5" s="628"/>
      <c r="AJS5" s="628"/>
      <c r="AJT5" s="628"/>
      <c r="AJU5" s="628"/>
      <c r="AJV5" s="628"/>
      <c r="AJW5" s="628"/>
      <c r="AJX5" s="628"/>
      <c r="AJY5" s="628"/>
      <c r="AJZ5" s="628"/>
      <c r="AKA5" s="628"/>
      <c r="AKB5" s="628"/>
      <c r="AKC5" s="628"/>
      <c r="AKD5" s="628"/>
      <c r="AKE5" s="628"/>
      <c r="AKF5" s="628"/>
      <c r="AKG5" s="628"/>
      <c r="AKH5" s="628"/>
      <c r="AKI5" s="628"/>
      <c r="AKJ5" s="628"/>
      <c r="AKK5" s="628"/>
      <c r="AKL5" s="628"/>
      <c r="AKM5" s="628"/>
      <c r="AKN5" s="628"/>
      <c r="AKO5" s="628"/>
      <c r="AKP5" s="628"/>
      <c r="AKQ5" s="628"/>
      <c r="AKR5" s="628"/>
      <c r="AKS5" s="628"/>
      <c r="AKT5" s="627"/>
      <c r="AKU5" s="628"/>
      <c r="AKV5" s="628"/>
      <c r="AKW5" s="628"/>
      <c r="AKX5" s="628"/>
      <c r="AKY5" s="628"/>
      <c r="AKZ5" s="628"/>
      <c r="ALA5" s="628"/>
      <c r="ALB5" s="628"/>
      <c r="ALC5" s="628"/>
      <c r="ALD5" s="628"/>
      <c r="ALE5" s="628"/>
      <c r="ALF5" s="628"/>
      <c r="ALG5" s="628"/>
      <c r="ALH5" s="628"/>
      <c r="ALI5" s="628"/>
      <c r="ALJ5" s="628"/>
      <c r="ALK5" s="628"/>
      <c r="ALL5" s="628"/>
      <c r="ALM5" s="628"/>
      <c r="ALN5" s="628"/>
      <c r="ALO5" s="628"/>
      <c r="ALP5" s="628"/>
      <c r="ALQ5" s="628"/>
      <c r="ALR5" s="628"/>
      <c r="ALS5" s="628"/>
      <c r="ALT5" s="628"/>
      <c r="ALU5" s="628"/>
      <c r="ALV5" s="628"/>
      <c r="ALW5" s="628"/>
      <c r="ALX5" s="628"/>
      <c r="ALY5" s="627"/>
      <c r="ALZ5" s="628"/>
      <c r="AMA5" s="628"/>
      <c r="AMB5" s="628"/>
      <c r="AMC5" s="628"/>
      <c r="AMD5" s="628"/>
      <c r="AME5" s="628"/>
      <c r="AMF5" s="628"/>
      <c r="AMG5" s="628"/>
      <c r="AMH5" s="628"/>
      <c r="AMI5" s="628"/>
      <c r="AMJ5" s="628"/>
      <c r="AMK5" s="628"/>
      <c r="AML5" s="628"/>
      <c r="AMM5" s="628"/>
      <c r="AMN5" s="628"/>
      <c r="AMO5" s="628"/>
      <c r="AMP5" s="628"/>
      <c r="AMQ5" s="628"/>
      <c r="AMR5" s="628"/>
      <c r="AMS5" s="628"/>
      <c r="AMT5" s="628"/>
      <c r="AMU5" s="628"/>
      <c r="AMV5" s="628"/>
      <c r="AMW5" s="628"/>
      <c r="AMX5" s="628"/>
      <c r="AMY5" s="628"/>
      <c r="AMZ5" s="628"/>
      <c r="ANA5" s="628"/>
      <c r="ANB5" s="628"/>
      <c r="ANC5" s="628"/>
      <c r="AND5" s="627"/>
      <c r="ANE5" s="628"/>
      <c r="ANF5" s="628"/>
      <c r="ANG5" s="628"/>
      <c r="ANH5" s="628"/>
      <c r="ANI5" s="628"/>
      <c r="ANJ5" s="628"/>
      <c r="ANK5" s="628"/>
      <c r="ANL5" s="628"/>
      <c r="ANM5" s="628"/>
      <c r="ANN5" s="628"/>
      <c r="ANO5" s="628"/>
      <c r="ANP5" s="628"/>
      <c r="ANQ5" s="628"/>
      <c r="ANR5" s="628"/>
      <c r="ANS5" s="628"/>
      <c r="ANT5" s="628"/>
      <c r="ANU5" s="628"/>
      <c r="ANV5" s="628"/>
      <c r="ANW5" s="628"/>
      <c r="ANX5" s="628"/>
      <c r="ANY5" s="628"/>
      <c r="ANZ5" s="628"/>
      <c r="AOA5" s="628"/>
      <c r="AOB5" s="628"/>
      <c r="AOC5" s="628"/>
      <c r="AOD5" s="628"/>
      <c r="AOE5" s="628"/>
      <c r="AOF5" s="628"/>
      <c r="AOG5" s="628"/>
      <c r="AOH5" s="628"/>
      <c r="AOI5" s="627"/>
      <c r="AOJ5" s="628"/>
      <c r="AOK5" s="628"/>
      <c r="AOL5" s="628"/>
      <c r="AOM5" s="628"/>
      <c r="AON5" s="628"/>
      <c r="AOO5" s="628"/>
      <c r="AOP5" s="628"/>
      <c r="AOQ5" s="628"/>
      <c r="AOR5" s="628"/>
      <c r="AOS5" s="628"/>
      <c r="AOT5" s="628"/>
      <c r="AOU5" s="628"/>
      <c r="AOV5" s="628"/>
      <c r="AOW5" s="628"/>
      <c r="AOX5" s="628"/>
      <c r="AOY5" s="628"/>
      <c r="AOZ5" s="628"/>
      <c r="APA5" s="628"/>
      <c r="APB5" s="628"/>
      <c r="APC5" s="628"/>
      <c r="APD5" s="628"/>
      <c r="APE5" s="628"/>
      <c r="APF5" s="628"/>
      <c r="APG5" s="628"/>
      <c r="APH5" s="628"/>
      <c r="API5" s="628"/>
      <c r="APJ5" s="628"/>
      <c r="APK5" s="628"/>
      <c r="APL5" s="628"/>
      <c r="APM5" s="628"/>
      <c r="APN5" s="627"/>
      <c r="APO5" s="628"/>
      <c r="APP5" s="628"/>
      <c r="APQ5" s="628"/>
      <c r="APR5" s="628"/>
      <c r="APS5" s="628"/>
      <c r="APT5" s="628"/>
      <c r="APU5" s="628"/>
      <c r="APV5" s="628"/>
      <c r="APW5" s="628"/>
      <c r="APX5" s="628"/>
      <c r="APY5" s="628"/>
      <c r="APZ5" s="628"/>
      <c r="AQA5" s="628"/>
      <c r="AQB5" s="628"/>
      <c r="AQC5" s="628"/>
      <c r="AQD5" s="628"/>
      <c r="AQE5" s="628"/>
      <c r="AQF5" s="628"/>
      <c r="AQG5" s="628"/>
      <c r="AQH5" s="628"/>
      <c r="AQI5" s="628"/>
      <c r="AQJ5" s="628"/>
      <c r="AQK5" s="628"/>
      <c r="AQL5" s="628"/>
      <c r="AQM5" s="628"/>
      <c r="AQN5" s="628"/>
      <c r="AQO5" s="628"/>
      <c r="AQP5" s="628"/>
      <c r="AQQ5" s="628"/>
      <c r="AQR5" s="628"/>
      <c r="AQS5" s="627"/>
      <c r="AQT5" s="628"/>
      <c r="AQU5" s="628"/>
      <c r="AQV5" s="628"/>
      <c r="AQW5" s="628"/>
      <c r="AQX5" s="628"/>
      <c r="AQY5" s="628"/>
      <c r="AQZ5" s="628"/>
      <c r="ARA5" s="628"/>
      <c r="ARB5" s="628"/>
      <c r="ARC5" s="628"/>
      <c r="ARD5" s="628"/>
      <c r="ARE5" s="628"/>
      <c r="ARF5" s="628"/>
      <c r="ARG5" s="628"/>
      <c r="ARH5" s="628"/>
      <c r="ARI5" s="628"/>
      <c r="ARJ5" s="628"/>
      <c r="ARK5" s="628"/>
      <c r="ARL5" s="628"/>
      <c r="ARM5" s="628"/>
      <c r="ARN5" s="628"/>
      <c r="ARO5" s="628"/>
      <c r="ARP5" s="628"/>
      <c r="ARQ5" s="628"/>
      <c r="ARR5" s="628"/>
      <c r="ARS5" s="628"/>
      <c r="ART5" s="628"/>
      <c r="ARU5" s="628"/>
      <c r="ARV5" s="628"/>
      <c r="ARW5" s="628"/>
      <c r="ARX5" s="627"/>
      <c r="ARY5" s="628"/>
      <c r="ARZ5" s="628"/>
      <c r="ASA5" s="628"/>
      <c r="ASB5" s="628"/>
      <c r="ASC5" s="628"/>
      <c r="ASD5" s="628"/>
      <c r="ASE5" s="628"/>
      <c r="ASF5" s="628"/>
      <c r="ASG5" s="628"/>
      <c r="ASH5" s="628"/>
      <c r="ASI5" s="628"/>
      <c r="ASJ5" s="628"/>
      <c r="ASK5" s="628"/>
      <c r="ASL5" s="628"/>
      <c r="ASM5" s="628"/>
      <c r="ASN5" s="628"/>
      <c r="ASO5" s="628"/>
      <c r="ASP5" s="628"/>
      <c r="ASQ5" s="628"/>
      <c r="ASR5" s="628"/>
      <c r="ASS5" s="628"/>
      <c r="AST5" s="628"/>
      <c r="ASU5" s="628"/>
      <c r="ASV5" s="628"/>
      <c r="ASW5" s="628"/>
      <c r="ASX5" s="628"/>
      <c r="ASY5" s="628"/>
      <c r="ASZ5" s="628"/>
      <c r="ATA5" s="628"/>
      <c r="ATB5" s="628"/>
      <c r="ATC5" s="627"/>
      <c r="ATD5" s="628"/>
      <c r="ATE5" s="628"/>
      <c r="ATF5" s="628"/>
      <c r="ATG5" s="628"/>
      <c r="ATH5" s="628"/>
      <c r="ATI5" s="628"/>
      <c r="ATJ5" s="628"/>
      <c r="ATK5" s="628"/>
      <c r="ATL5" s="628"/>
      <c r="ATM5" s="628"/>
      <c r="ATN5" s="628"/>
      <c r="ATO5" s="628"/>
      <c r="ATP5" s="628"/>
      <c r="ATQ5" s="628"/>
      <c r="ATR5" s="628"/>
      <c r="ATS5" s="628"/>
      <c r="ATT5" s="628"/>
      <c r="ATU5" s="628"/>
      <c r="ATV5" s="628"/>
      <c r="ATW5" s="628"/>
      <c r="ATX5" s="628"/>
      <c r="ATY5" s="628"/>
      <c r="ATZ5" s="628"/>
      <c r="AUA5" s="628"/>
      <c r="AUB5" s="628"/>
      <c r="AUC5" s="628"/>
      <c r="AUD5" s="628"/>
      <c r="AUE5" s="628"/>
      <c r="AUF5" s="628"/>
      <c r="AUG5" s="628"/>
      <c r="AUH5" s="627"/>
      <c r="AUI5" s="628"/>
      <c r="AUJ5" s="628"/>
      <c r="AUK5" s="628"/>
      <c r="AUL5" s="628"/>
      <c r="AUM5" s="628"/>
      <c r="AUN5" s="628"/>
      <c r="AUO5" s="628"/>
      <c r="AUP5" s="628"/>
      <c r="AUQ5" s="628"/>
      <c r="AUR5" s="628"/>
      <c r="AUS5" s="628"/>
      <c r="AUT5" s="628"/>
      <c r="AUU5" s="628"/>
      <c r="AUV5" s="628"/>
      <c r="AUW5" s="628"/>
      <c r="AUX5" s="628"/>
      <c r="AUY5" s="628"/>
      <c r="AUZ5" s="628"/>
      <c r="AVA5" s="628"/>
      <c r="AVB5" s="628"/>
      <c r="AVC5" s="628"/>
      <c r="AVD5" s="628"/>
      <c r="AVE5" s="628"/>
      <c r="AVF5" s="628"/>
      <c r="AVG5" s="628"/>
      <c r="AVH5" s="628"/>
      <c r="AVI5" s="628"/>
      <c r="AVJ5" s="628"/>
      <c r="AVK5" s="628"/>
      <c r="AVL5" s="628"/>
      <c r="AVM5" s="627"/>
      <c r="AVN5" s="628"/>
      <c r="AVO5" s="628"/>
      <c r="AVP5" s="628"/>
      <c r="AVQ5" s="628"/>
      <c r="AVR5" s="628"/>
      <c r="AVS5" s="628"/>
      <c r="AVT5" s="628"/>
      <c r="AVU5" s="628"/>
      <c r="AVV5" s="628"/>
      <c r="AVW5" s="628"/>
      <c r="AVX5" s="628"/>
      <c r="AVY5" s="628"/>
      <c r="AVZ5" s="628"/>
      <c r="AWA5" s="628"/>
      <c r="AWB5" s="628"/>
      <c r="AWC5" s="628"/>
      <c r="AWD5" s="628"/>
      <c r="AWE5" s="628"/>
      <c r="AWF5" s="628"/>
      <c r="AWG5" s="628"/>
      <c r="AWH5" s="628"/>
      <c r="AWI5" s="628"/>
      <c r="AWJ5" s="628"/>
      <c r="AWK5" s="628"/>
      <c r="AWL5" s="628"/>
      <c r="AWM5" s="628"/>
      <c r="AWN5" s="628"/>
      <c r="AWO5" s="628"/>
      <c r="AWP5" s="628"/>
      <c r="AWQ5" s="628"/>
      <c r="AWR5" s="627"/>
      <c r="AWS5" s="628"/>
      <c r="AWT5" s="628"/>
      <c r="AWU5" s="628"/>
      <c r="AWV5" s="628"/>
      <c r="AWW5" s="628"/>
      <c r="AWX5" s="628"/>
      <c r="AWY5" s="628"/>
      <c r="AWZ5" s="628"/>
      <c r="AXA5" s="628"/>
      <c r="AXB5" s="628"/>
      <c r="AXC5" s="628"/>
      <c r="AXD5" s="628"/>
      <c r="AXE5" s="628"/>
      <c r="AXF5" s="628"/>
      <c r="AXG5" s="628"/>
      <c r="AXH5" s="628"/>
      <c r="AXI5" s="628"/>
      <c r="AXJ5" s="628"/>
      <c r="AXK5" s="628"/>
      <c r="AXL5" s="628"/>
      <c r="AXM5" s="628"/>
      <c r="AXN5" s="628"/>
      <c r="AXO5" s="628"/>
      <c r="AXP5" s="628"/>
      <c r="AXQ5" s="628"/>
      <c r="AXR5" s="628"/>
      <c r="AXS5" s="628"/>
      <c r="AXT5" s="628"/>
      <c r="AXU5" s="628"/>
      <c r="AXV5" s="628"/>
      <c r="AXW5" s="627"/>
      <c r="AXX5" s="628"/>
      <c r="AXY5" s="628"/>
      <c r="AXZ5" s="628"/>
      <c r="AYA5" s="628"/>
      <c r="AYB5" s="628"/>
      <c r="AYC5" s="628"/>
      <c r="AYD5" s="628"/>
      <c r="AYE5" s="628"/>
      <c r="AYF5" s="628"/>
      <c r="AYG5" s="628"/>
      <c r="AYH5" s="628"/>
      <c r="AYI5" s="628"/>
      <c r="AYJ5" s="628"/>
      <c r="AYK5" s="628"/>
      <c r="AYL5" s="628"/>
      <c r="AYM5" s="628"/>
      <c r="AYN5" s="628"/>
      <c r="AYO5" s="628"/>
      <c r="AYP5" s="628"/>
      <c r="AYQ5" s="628"/>
      <c r="AYR5" s="628"/>
      <c r="AYS5" s="628"/>
      <c r="AYT5" s="628"/>
      <c r="AYU5" s="628"/>
      <c r="AYV5" s="628"/>
      <c r="AYW5" s="628"/>
      <c r="AYX5" s="628"/>
      <c r="AYY5" s="628"/>
      <c r="AYZ5" s="628"/>
      <c r="AZA5" s="628"/>
      <c r="AZB5" s="627"/>
      <c r="AZC5" s="628"/>
      <c r="AZD5" s="628"/>
      <c r="AZE5" s="628"/>
      <c r="AZF5" s="628"/>
      <c r="AZG5" s="628"/>
      <c r="AZH5" s="628"/>
      <c r="AZI5" s="628"/>
      <c r="AZJ5" s="628"/>
      <c r="AZK5" s="628"/>
      <c r="AZL5" s="628"/>
      <c r="AZM5" s="628"/>
      <c r="AZN5" s="628"/>
      <c r="AZO5" s="628"/>
      <c r="AZP5" s="628"/>
      <c r="AZQ5" s="628"/>
      <c r="AZR5" s="628"/>
      <c r="AZS5" s="628"/>
      <c r="AZT5" s="628"/>
      <c r="AZU5" s="628"/>
      <c r="AZV5" s="628"/>
      <c r="AZW5" s="628"/>
      <c r="AZX5" s="628"/>
      <c r="AZY5" s="628"/>
      <c r="AZZ5" s="628"/>
      <c r="BAA5" s="628"/>
      <c r="BAB5" s="628"/>
      <c r="BAC5" s="628"/>
      <c r="BAD5" s="628"/>
      <c r="BAE5" s="628"/>
      <c r="BAF5" s="628"/>
      <c r="BAG5" s="627"/>
      <c r="BAH5" s="628"/>
      <c r="BAI5" s="628"/>
      <c r="BAJ5" s="628"/>
      <c r="BAK5" s="628"/>
      <c r="BAL5" s="628"/>
      <c r="BAM5" s="628"/>
      <c r="BAN5" s="628"/>
      <c r="BAO5" s="628"/>
      <c r="BAP5" s="628"/>
      <c r="BAQ5" s="628"/>
      <c r="BAR5" s="628"/>
      <c r="BAS5" s="628"/>
      <c r="BAT5" s="628"/>
      <c r="BAU5" s="628"/>
      <c r="BAV5" s="628"/>
      <c r="BAW5" s="628"/>
      <c r="BAX5" s="628"/>
      <c r="BAY5" s="628"/>
      <c r="BAZ5" s="628"/>
      <c r="BBA5" s="628"/>
      <c r="BBB5" s="628"/>
      <c r="BBC5" s="628"/>
      <c r="BBD5" s="628"/>
      <c r="BBE5" s="628"/>
      <c r="BBF5" s="628"/>
      <c r="BBG5" s="628"/>
      <c r="BBH5" s="628"/>
      <c r="BBI5" s="628"/>
      <c r="BBJ5" s="628"/>
      <c r="BBK5" s="628"/>
      <c r="BBL5" s="627"/>
      <c r="BBM5" s="628"/>
      <c r="BBN5" s="628"/>
      <c r="BBO5" s="628"/>
      <c r="BBP5" s="628"/>
      <c r="BBQ5" s="628"/>
      <c r="BBR5" s="628"/>
      <c r="BBS5" s="628"/>
      <c r="BBT5" s="628"/>
      <c r="BBU5" s="628"/>
      <c r="BBV5" s="628"/>
      <c r="BBW5" s="628"/>
      <c r="BBX5" s="628"/>
      <c r="BBY5" s="628"/>
      <c r="BBZ5" s="628"/>
      <c r="BCA5" s="628"/>
      <c r="BCB5" s="628"/>
      <c r="BCC5" s="628"/>
      <c r="BCD5" s="628"/>
      <c r="BCE5" s="628"/>
      <c r="BCF5" s="628"/>
      <c r="BCG5" s="628"/>
      <c r="BCH5" s="628"/>
      <c r="BCI5" s="628"/>
      <c r="BCJ5" s="628"/>
      <c r="BCK5" s="628"/>
      <c r="BCL5" s="628"/>
      <c r="BCM5" s="628"/>
      <c r="BCN5" s="628"/>
      <c r="BCO5" s="628"/>
      <c r="BCP5" s="628"/>
      <c r="BCQ5" s="627"/>
      <c r="BCR5" s="628"/>
      <c r="BCS5" s="628"/>
      <c r="BCT5" s="628"/>
      <c r="BCU5" s="628"/>
      <c r="BCV5" s="628"/>
      <c r="BCW5" s="628"/>
      <c r="BCX5" s="628"/>
      <c r="BCY5" s="628"/>
      <c r="BCZ5" s="628"/>
      <c r="BDA5" s="628"/>
      <c r="BDB5" s="628"/>
      <c r="BDC5" s="628"/>
      <c r="BDD5" s="628"/>
      <c r="BDE5" s="628"/>
      <c r="BDF5" s="628"/>
      <c r="BDG5" s="628"/>
      <c r="BDH5" s="628"/>
      <c r="BDI5" s="628"/>
      <c r="BDJ5" s="628"/>
      <c r="BDK5" s="628"/>
      <c r="BDL5" s="628"/>
      <c r="BDM5" s="628"/>
      <c r="BDN5" s="628"/>
      <c r="BDO5" s="628"/>
      <c r="BDP5" s="628"/>
      <c r="BDQ5" s="628"/>
      <c r="BDR5" s="628"/>
      <c r="BDS5" s="628"/>
      <c r="BDT5" s="628"/>
      <c r="BDU5" s="628"/>
      <c r="BDV5" s="627"/>
      <c r="BDW5" s="628"/>
      <c r="BDX5" s="628"/>
      <c r="BDY5" s="628"/>
      <c r="BDZ5" s="628"/>
      <c r="BEA5" s="628"/>
      <c r="BEB5" s="628"/>
      <c r="BEC5" s="628"/>
      <c r="BED5" s="628"/>
      <c r="BEE5" s="628"/>
      <c r="BEF5" s="628"/>
      <c r="BEG5" s="628"/>
      <c r="BEH5" s="628"/>
      <c r="BEI5" s="628"/>
      <c r="BEJ5" s="628"/>
      <c r="BEK5" s="628"/>
      <c r="BEL5" s="628"/>
      <c r="BEM5" s="628"/>
      <c r="BEN5" s="628"/>
      <c r="BEO5" s="628"/>
      <c r="BEP5" s="628"/>
      <c r="BEQ5" s="628"/>
      <c r="BER5" s="628"/>
      <c r="BES5" s="628"/>
      <c r="BET5" s="628"/>
      <c r="BEU5" s="628"/>
      <c r="BEV5" s="628"/>
      <c r="BEW5" s="628"/>
      <c r="BEX5" s="628"/>
      <c r="BEY5" s="628"/>
      <c r="BEZ5" s="628"/>
      <c r="BFA5" s="627"/>
      <c r="BFB5" s="628"/>
      <c r="BFC5" s="628"/>
      <c r="BFD5" s="628"/>
      <c r="BFE5" s="628"/>
      <c r="BFF5" s="628"/>
      <c r="BFG5" s="628"/>
      <c r="BFH5" s="628"/>
      <c r="BFI5" s="628"/>
      <c r="BFJ5" s="628"/>
      <c r="BFK5" s="628"/>
      <c r="BFL5" s="628"/>
      <c r="BFM5" s="628"/>
      <c r="BFN5" s="628"/>
      <c r="BFO5" s="628"/>
      <c r="BFP5" s="628"/>
      <c r="BFQ5" s="628"/>
      <c r="BFR5" s="628"/>
      <c r="BFS5" s="628"/>
      <c r="BFT5" s="628"/>
      <c r="BFU5" s="628"/>
      <c r="BFV5" s="628"/>
      <c r="BFW5" s="628"/>
      <c r="BFX5" s="628"/>
      <c r="BFY5" s="628"/>
      <c r="BFZ5" s="628"/>
      <c r="BGA5" s="628"/>
      <c r="BGB5" s="628"/>
      <c r="BGC5" s="628"/>
      <c r="BGD5" s="628"/>
      <c r="BGE5" s="628"/>
      <c r="BGF5" s="627"/>
      <c r="BGG5" s="628"/>
      <c r="BGH5" s="628"/>
      <c r="BGI5" s="628"/>
      <c r="BGJ5" s="628"/>
      <c r="BGK5" s="628"/>
      <c r="BGL5" s="628"/>
      <c r="BGM5" s="628"/>
      <c r="BGN5" s="628"/>
      <c r="BGO5" s="628"/>
      <c r="BGP5" s="628"/>
      <c r="BGQ5" s="628"/>
      <c r="BGR5" s="628"/>
      <c r="BGS5" s="628"/>
      <c r="BGT5" s="628"/>
      <c r="BGU5" s="628"/>
      <c r="BGV5" s="628"/>
      <c r="BGW5" s="628"/>
      <c r="BGX5" s="628"/>
      <c r="BGY5" s="628"/>
      <c r="BGZ5" s="628"/>
      <c r="BHA5" s="628"/>
      <c r="BHB5" s="628"/>
      <c r="BHC5" s="628"/>
      <c r="BHD5" s="628"/>
      <c r="BHE5" s="628"/>
      <c r="BHF5" s="628"/>
      <c r="BHG5" s="628"/>
      <c r="BHH5" s="628"/>
      <c r="BHI5" s="628"/>
      <c r="BHJ5" s="628"/>
      <c r="BHK5" s="627"/>
      <c r="BHL5" s="628"/>
      <c r="BHM5" s="628"/>
      <c r="BHN5" s="628"/>
      <c r="BHO5" s="628"/>
      <c r="BHP5" s="628"/>
      <c r="BHQ5" s="628"/>
      <c r="BHR5" s="628"/>
      <c r="BHS5" s="628"/>
      <c r="BHT5" s="628"/>
      <c r="BHU5" s="628"/>
      <c r="BHV5" s="628"/>
      <c r="BHW5" s="628"/>
      <c r="BHX5" s="628"/>
      <c r="BHY5" s="628"/>
      <c r="BHZ5" s="628"/>
      <c r="BIA5" s="628"/>
      <c r="BIB5" s="628"/>
      <c r="BIC5" s="628"/>
      <c r="BID5" s="628"/>
      <c r="BIE5" s="628"/>
      <c r="BIF5" s="628"/>
      <c r="BIG5" s="628"/>
      <c r="BIH5" s="628"/>
      <c r="BII5" s="628"/>
      <c r="BIJ5" s="628"/>
      <c r="BIK5" s="628"/>
      <c r="BIL5" s="628"/>
      <c r="BIM5" s="628"/>
      <c r="BIN5" s="628"/>
      <c r="BIO5" s="628"/>
      <c r="BIP5" s="627"/>
      <c r="BIQ5" s="628"/>
      <c r="BIR5" s="628"/>
      <c r="BIS5" s="628"/>
      <c r="BIT5" s="628"/>
      <c r="BIU5" s="628"/>
      <c r="BIV5" s="628"/>
      <c r="BIW5" s="628"/>
      <c r="BIX5" s="628"/>
      <c r="BIY5" s="628"/>
      <c r="BIZ5" s="628"/>
      <c r="BJA5" s="628"/>
      <c r="BJB5" s="628"/>
      <c r="BJC5" s="628"/>
      <c r="BJD5" s="628"/>
      <c r="BJE5" s="628"/>
      <c r="BJF5" s="628"/>
      <c r="BJG5" s="628"/>
      <c r="BJH5" s="628"/>
      <c r="BJI5" s="628"/>
      <c r="BJJ5" s="628"/>
      <c r="BJK5" s="628"/>
      <c r="BJL5" s="628"/>
      <c r="BJM5" s="628"/>
      <c r="BJN5" s="628"/>
      <c r="BJO5" s="628"/>
      <c r="BJP5" s="628"/>
      <c r="BJQ5" s="628"/>
      <c r="BJR5" s="628"/>
      <c r="BJS5" s="628"/>
      <c r="BJT5" s="628"/>
      <c r="BJU5" s="627"/>
      <c r="BJV5" s="628"/>
      <c r="BJW5" s="628"/>
      <c r="BJX5" s="628"/>
      <c r="BJY5" s="628"/>
      <c r="BJZ5" s="628"/>
      <c r="BKA5" s="628"/>
      <c r="BKB5" s="628"/>
      <c r="BKC5" s="628"/>
      <c r="BKD5" s="628"/>
      <c r="BKE5" s="628"/>
      <c r="BKF5" s="628"/>
      <c r="BKG5" s="628"/>
      <c r="BKH5" s="628"/>
      <c r="BKI5" s="628"/>
      <c r="BKJ5" s="628"/>
      <c r="BKK5" s="628"/>
      <c r="BKL5" s="628"/>
      <c r="BKM5" s="628"/>
      <c r="BKN5" s="628"/>
      <c r="BKO5" s="628"/>
      <c r="BKP5" s="628"/>
      <c r="BKQ5" s="628"/>
      <c r="BKR5" s="628"/>
      <c r="BKS5" s="628"/>
      <c r="BKT5" s="628"/>
      <c r="BKU5" s="628"/>
      <c r="BKV5" s="628"/>
      <c r="BKW5" s="628"/>
      <c r="BKX5" s="628"/>
      <c r="BKY5" s="628"/>
      <c r="BKZ5" s="627"/>
      <c r="BLA5" s="628"/>
      <c r="BLB5" s="628"/>
      <c r="BLC5" s="628"/>
      <c r="BLD5" s="628"/>
      <c r="BLE5" s="628"/>
      <c r="BLF5" s="628"/>
      <c r="BLG5" s="628"/>
      <c r="BLH5" s="628"/>
      <c r="BLI5" s="628"/>
      <c r="BLJ5" s="628"/>
      <c r="BLK5" s="628"/>
      <c r="BLL5" s="628"/>
      <c r="BLM5" s="628"/>
      <c r="BLN5" s="628"/>
      <c r="BLO5" s="628"/>
      <c r="BLP5" s="628"/>
      <c r="BLQ5" s="628"/>
      <c r="BLR5" s="628"/>
      <c r="BLS5" s="628"/>
      <c r="BLT5" s="628"/>
      <c r="BLU5" s="628"/>
      <c r="BLV5" s="628"/>
      <c r="BLW5" s="628"/>
      <c r="BLX5" s="628"/>
      <c r="BLY5" s="628"/>
      <c r="BLZ5" s="628"/>
      <c r="BMA5" s="628"/>
      <c r="BMB5" s="628"/>
      <c r="BMC5" s="628"/>
      <c r="BMD5" s="628"/>
      <c r="BME5" s="627"/>
      <c r="BMF5" s="628"/>
      <c r="BMG5" s="628"/>
      <c r="BMH5" s="628"/>
      <c r="BMI5" s="628"/>
      <c r="BMJ5" s="628"/>
      <c r="BMK5" s="628"/>
      <c r="BML5" s="628"/>
      <c r="BMM5" s="628"/>
      <c r="BMN5" s="628"/>
      <c r="BMO5" s="628"/>
      <c r="BMP5" s="628"/>
      <c r="BMQ5" s="628"/>
      <c r="BMR5" s="628"/>
      <c r="BMS5" s="628"/>
      <c r="BMT5" s="628"/>
      <c r="BMU5" s="628"/>
      <c r="BMV5" s="628"/>
      <c r="BMW5" s="628"/>
      <c r="BMX5" s="628"/>
      <c r="BMY5" s="628"/>
      <c r="BMZ5" s="628"/>
      <c r="BNA5" s="628"/>
      <c r="BNB5" s="628"/>
      <c r="BNC5" s="628"/>
      <c r="BND5" s="628"/>
      <c r="BNE5" s="628"/>
      <c r="BNF5" s="628"/>
      <c r="BNG5" s="628"/>
      <c r="BNH5" s="628"/>
      <c r="BNI5" s="628"/>
      <c r="BNJ5" s="627"/>
      <c r="BNK5" s="628"/>
      <c r="BNL5" s="628"/>
      <c r="BNM5" s="628"/>
      <c r="BNN5" s="628"/>
      <c r="BNO5" s="628"/>
      <c r="BNP5" s="628"/>
      <c r="BNQ5" s="628"/>
      <c r="BNR5" s="628"/>
      <c r="BNS5" s="628"/>
      <c r="BNT5" s="628"/>
      <c r="BNU5" s="628"/>
      <c r="BNV5" s="628"/>
      <c r="BNW5" s="628"/>
      <c r="BNX5" s="628"/>
      <c r="BNY5" s="628"/>
      <c r="BNZ5" s="628"/>
      <c r="BOA5" s="628"/>
      <c r="BOB5" s="628"/>
      <c r="BOC5" s="628"/>
      <c r="BOD5" s="628"/>
      <c r="BOE5" s="628"/>
      <c r="BOF5" s="628"/>
      <c r="BOG5" s="628"/>
      <c r="BOH5" s="628"/>
      <c r="BOI5" s="628"/>
      <c r="BOJ5" s="628"/>
      <c r="BOK5" s="628"/>
      <c r="BOL5" s="628"/>
      <c r="BOM5" s="628"/>
      <c r="BON5" s="628"/>
      <c r="BOO5" s="627"/>
      <c r="BOP5" s="628"/>
      <c r="BOQ5" s="628"/>
      <c r="BOR5" s="628"/>
      <c r="BOS5" s="628"/>
      <c r="BOT5" s="628"/>
      <c r="BOU5" s="628"/>
      <c r="BOV5" s="628"/>
      <c r="BOW5" s="628"/>
      <c r="BOX5" s="628"/>
      <c r="BOY5" s="628"/>
      <c r="BOZ5" s="628"/>
      <c r="BPA5" s="628"/>
      <c r="BPB5" s="628"/>
      <c r="BPC5" s="628"/>
      <c r="BPD5" s="628"/>
      <c r="BPE5" s="628"/>
      <c r="BPF5" s="628"/>
      <c r="BPG5" s="628"/>
      <c r="BPH5" s="628"/>
      <c r="BPI5" s="628"/>
      <c r="BPJ5" s="628"/>
      <c r="BPK5" s="628"/>
      <c r="BPL5" s="628"/>
      <c r="BPM5" s="628"/>
      <c r="BPN5" s="628"/>
      <c r="BPO5" s="628"/>
      <c r="BPP5" s="628"/>
      <c r="BPQ5" s="628"/>
      <c r="BPR5" s="628"/>
      <c r="BPS5" s="628"/>
      <c r="BPT5" s="627"/>
      <c r="BPU5" s="628"/>
      <c r="BPV5" s="628"/>
      <c r="BPW5" s="628"/>
      <c r="BPX5" s="628"/>
      <c r="BPY5" s="628"/>
      <c r="BPZ5" s="628"/>
      <c r="BQA5" s="628"/>
      <c r="BQB5" s="628"/>
      <c r="BQC5" s="628"/>
      <c r="BQD5" s="628"/>
      <c r="BQE5" s="628"/>
      <c r="BQF5" s="628"/>
      <c r="BQG5" s="628"/>
      <c r="BQH5" s="628"/>
      <c r="BQI5" s="628"/>
      <c r="BQJ5" s="628"/>
      <c r="BQK5" s="628"/>
      <c r="BQL5" s="628"/>
      <c r="BQM5" s="628"/>
      <c r="BQN5" s="628"/>
      <c r="BQO5" s="628"/>
      <c r="BQP5" s="628"/>
      <c r="BQQ5" s="628"/>
      <c r="BQR5" s="628"/>
      <c r="BQS5" s="628"/>
      <c r="BQT5" s="628"/>
      <c r="BQU5" s="628"/>
      <c r="BQV5" s="628"/>
      <c r="BQW5" s="628"/>
      <c r="BQX5" s="628"/>
      <c r="BQY5" s="627"/>
      <c r="BQZ5" s="628"/>
      <c r="BRA5" s="628"/>
      <c r="BRB5" s="628"/>
      <c r="BRC5" s="628"/>
      <c r="BRD5" s="628"/>
      <c r="BRE5" s="628"/>
      <c r="BRF5" s="628"/>
      <c r="BRG5" s="628"/>
      <c r="BRH5" s="628"/>
      <c r="BRI5" s="628"/>
      <c r="BRJ5" s="628"/>
      <c r="BRK5" s="628"/>
      <c r="BRL5" s="628"/>
      <c r="BRM5" s="628"/>
      <c r="BRN5" s="628"/>
      <c r="BRO5" s="628"/>
      <c r="BRP5" s="628"/>
      <c r="BRQ5" s="628"/>
      <c r="BRR5" s="628"/>
      <c r="BRS5" s="628"/>
      <c r="BRT5" s="628"/>
      <c r="BRU5" s="628"/>
      <c r="BRV5" s="628"/>
      <c r="BRW5" s="628"/>
      <c r="BRX5" s="628"/>
      <c r="BRY5" s="628"/>
      <c r="BRZ5" s="628"/>
      <c r="BSA5" s="628"/>
      <c r="BSB5" s="628"/>
      <c r="BSC5" s="628"/>
      <c r="BSD5" s="627"/>
      <c r="BSE5" s="628"/>
      <c r="BSF5" s="628"/>
      <c r="BSG5" s="628"/>
      <c r="BSH5" s="628"/>
      <c r="BSI5" s="628"/>
      <c r="BSJ5" s="628"/>
      <c r="BSK5" s="628"/>
      <c r="BSL5" s="628"/>
      <c r="BSM5" s="628"/>
      <c r="BSN5" s="628"/>
      <c r="BSO5" s="628"/>
      <c r="BSP5" s="628"/>
      <c r="BSQ5" s="628"/>
      <c r="BSR5" s="628"/>
      <c r="BSS5" s="628"/>
      <c r="BST5" s="628"/>
      <c r="BSU5" s="628"/>
      <c r="BSV5" s="628"/>
      <c r="BSW5" s="628"/>
      <c r="BSX5" s="628"/>
      <c r="BSY5" s="628"/>
      <c r="BSZ5" s="628"/>
      <c r="BTA5" s="628"/>
      <c r="BTB5" s="628"/>
      <c r="BTC5" s="628"/>
      <c r="BTD5" s="628"/>
      <c r="BTE5" s="628"/>
      <c r="BTF5" s="628"/>
      <c r="BTG5" s="628"/>
      <c r="BTH5" s="628"/>
      <c r="BTI5" s="627"/>
      <c r="BTJ5" s="628"/>
      <c r="BTK5" s="628"/>
      <c r="BTL5" s="628"/>
      <c r="BTM5" s="628"/>
      <c r="BTN5" s="628"/>
      <c r="BTO5" s="628"/>
      <c r="BTP5" s="628"/>
      <c r="BTQ5" s="628"/>
      <c r="BTR5" s="628"/>
      <c r="BTS5" s="628"/>
      <c r="BTT5" s="628"/>
      <c r="BTU5" s="628"/>
      <c r="BTV5" s="628"/>
      <c r="BTW5" s="628"/>
      <c r="BTX5" s="628"/>
      <c r="BTY5" s="628"/>
      <c r="BTZ5" s="628"/>
      <c r="BUA5" s="628"/>
      <c r="BUB5" s="628"/>
      <c r="BUC5" s="628"/>
      <c r="BUD5" s="628"/>
      <c r="BUE5" s="628"/>
      <c r="BUF5" s="628"/>
      <c r="BUG5" s="628"/>
      <c r="BUH5" s="628"/>
      <c r="BUI5" s="628"/>
      <c r="BUJ5" s="628"/>
      <c r="BUK5" s="628"/>
      <c r="BUL5" s="628"/>
      <c r="BUM5" s="628"/>
      <c r="BUN5" s="627"/>
      <c r="BUO5" s="628"/>
      <c r="BUP5" s="628"/>
      <c r="BUQ5" s="628"/>
      <c r="BUR5" s="628"/>
      <c r="BUS5" s="628"/>
      <c r="BUT5" s="628"/>
      <c r="BUU5" s="628"/>
      <c r="BUV5" s="628"/>
      <c r="BUW5" s="628"/>
      <c r="BUX5" s="628"/>
      <c r="BUY5" s="628"/>
      <c r="BUZ5" s="628"/>
      <c r="BVA5" s="628"/>
      <c r="BVB5" s="628"/>
      <c r="BVC5" s="628"/>
      <c r="BVD5" s="628"/>
      <c r="BVE5" s="628"/>
      <c r="BVF5" s="628"/>
      <c r="BVG5" s="628"/>
      <c r="BVH5" s="628"/>
      <c r="BVI5" s="628"/>
      <c r="BVJ5" s="628"/>
      <c r="BVK5" s="628"/>
      <c r="BVL5" s="628"/>
      <c r="BVM5" s="628"/>
      <c r="BVN5" s="628"/>
      <c r="BVO5" s="628"/>
      <c r="BVP5" s="628"/>
      <c r="BVQ5" s="628"/>
      <c r="BVR5" s="628"/>
      <c r="BVS5" s="627"/>
      <c r="BVT5" s="628"/>
      <c r="BVU5" s="628"/>
      <c r="BVV5" s="628"/>
      <c r="BVW5" s="628"/>
      <c r="BVX5" s="628"/>
      <c r="BVY5" s="628"/>
      <c r="BVZ5" s="628"/>
      <c r="BWA5" s="628"/>
      <c r="BWB5" s="628"/>
      <c r="BWC5" s="628"/>
      <c r="BWD5" s="628"/>
      <c r="BWE5" s="628"/>
      <c r="BWF5" s="628"/>
      <c r="BWG5" s="628"/>
      <c r="BWH5" s="628"/>
      <c r="BWI5" s="628"/>
      <c r="BWJ5" s="628"/>
      <c r="BWK5" s="628"/>
      <c r="BWL5" s="628"/>
      <c r="BWM5" s="628"/>
      <c r="BWN5" s="628"/>
      <c r="BWO5" s="628"/>
      <c r="BWP5" s="628"/>
      <c r="BWQ5" s="628"/>
      <c r="BWR5" s="628"/>
      <c r="BWS5" s="628"/>
      <c r="BWT5" s="628"/>
      <c r="BWU5" s="628"/>
      <c r="BWV5" s="628"/>
      <c r="BWW5" s="628"/>
      <c r="BWX5" s="627"/>
      <c r="BWY5" s="628"/>
      <c r="BWZ5" s="628"/>
      <c r="BXA5" s="628"/>
      <c r="BXB5" s="628"/>
      <c r="BXC5" s="628"/>
      <c r="BXD5" s="628"/>
      <c r="BXE5" s="628"/>
      <c r="BXF5" s="628"/>
      <c r="BXG5" s="628"/>
      <c r="BXH5" s="628"/>
      <c r="BXI5" s="628"/>
      <c r="BXJ5" s="628"/>
      <c r="BXK5" s="628"/>
      <c r="BXL5" s="628"/>
      <c r="BXM5" s="628"/>
      <c r="BXN5" s="628"/>
      <c r="BXO5" s="628"/>
      <c r="BXP5" s="628"/>
      <c r="BXQ5" s="628"/>
      <c r="BXR5" s="628"/>
      <c r="BXS5" s="628"/>
      <c r="BXT5" s="628"/>
      <c r="BXU5" s="628"/>
      <c r="BXV5" s="628"/>
      <c r="BXW5" s="628"/>
      <c r="BXX5" s="628"/>
      <c r="BXY5" s="628"/>
      <c r="BXZ5" s="628"/>
      <c r="BYA5" s="628"/>
      <c r="BYB5" s="628"/>
      <c r="BYC5" s="627"/>
      <c r="BYD5" s="628"/>
      <c r="BYE5" s="628"/>
      <c r="BYF5" s="628"/>
      <c r="BYG5" s="628"/>
      <c r="BYH5" s="628"/>
      <c r="BYI5" s="628"/>
      <c r="BYJ5" s="628"/>
      <c r="BYK5" s="628"/>
      <c r="BYL5" s="628"/>
      <c r="BYM5" s="628"/>
      <c r="BYN5" s="628"/>
      <c r="BYO5" s="628"/>
      <c r="BYP5" s="628"/>
      <c r="BYQ5" s="628"/>
      <c r="BYR5" s="628"/>
      <c r="BYS5" s="628"/>
      <c r="BYT5" s="628"/>
      <c r="BYU5" s="628"/>
      <c r="BYV5" s="628"/>
      <c r="BYW5" s="628"/>
      <c r="BYX5" s="628"/>
      <c r="BYY5" s="628"/>
      <c r="BYZ5" s="628"/>
      <c r="BZA5" s="628"/>
      <c r="BZB5" s="628"/>
      <c r="BZC5" s="628"/>
      <c r="BZD5" s="628"/>
      <c r="BZE5" s="628"/>
      <c r="BZF5" s="628"/>
      <c r="BZG5" s="628"/>
      <c r="BZH5" s="627"/>
      <c r="BZI5" s="628"/>
      <c r="BZJ5" s="628"/>
      <c r="BZK5" s="628"/>
      <c r="BZL5" s="628"/>
      <c r="BZM5" s="628"/>
      <c r="BZN5" s="628"/>
      <c r="BZO5" s="628"/>
      <c r="BZP5" s="628"/>
      <c r="BZQ5" s="628"/>
      <c r="BZR5" s="628"/>
      <c r="BZS5" s="628"/>
      <c r="BZT5" s="628"/>
      <c r="BZU5" s="628"/>
      <c r="BZV5" s="628"/>
      <c r="BZW5" s="628"/>
      <c r="BZX5" s="628"/>
      <c r="BZY5" s="628"/>
      <c r="BZZ5" s="628"/>
      <c r="CAA5" s="628"/>
      <c r="CAB5" s="628"/>
      <c r="CAC5" s="628"/>
      <c r="CAD5" s="628"/>
      <c r="CAE5" s="628"/>
      <c r="CAF5" s="628"/>
      <c r="CAG5" s="628"/>
      <c r="CAH5" s="628"/>
      <c r="CAI5" s="628"/>
      <c r="CAJ5" s="628"/>
      <c r="CAK5" s="628"/>
      <c r="CAL5" s="628"/>
      <c r="CAM5" s="627"/>
      <c r="CAN5" s="628"/>
      <c r="CAO5" s="628"/>
      <c r="CAP5" s="628"/>
      <c r="CAQ5" s="628"/>
      <c r="CAR5" s="628"/>
      <c r="CAS5" s="628"/>
      <c r="CAT5" s="628"/>
      <c r="CAU5" s="628"/>
      <c r="CAV5" s="628"/>
      <c r="CAW5" s="628"/>
      <c r="CAX5" s="628"/>
      <c r="CAY5" s="628"/>
      <c r="CAZ5" s="628"/>
      <c r="CBA5" s="628"/>
      <c r="CBB5" s="628"/>
      <c r="CBC5" s="628"/>
      <c r="CBD5" s="628"/>
      <c r="CBE5" s="628"/>
      <c r="CBF5" s="628"/>
      <c r="CBG5" s="628"/>
      <c r="CBH5" s="628"/>
      <c r="CBI5" s="628"/>
      <c r="CBJ5" s="628"/>
      <c r="CBK5" s="628"/>
      <c r="CBL5" s="628"/>
      <c r="CBM5" s="628"/>
      <c r="CBN5" s="628"/>
      <c r="CBO5" s="628"/>
      <c r="CBP5" s="628"/>
      <c r="CBQ5" s="628"/>
      <c r="CBR5" s="627"/>
      <c r="CBS5" s="628"/>
      <c r="CBT5" s="628"/>
      <c r="CBU5" s="628"/>
      <c r="CBV5" s="628"/>
      <c r="CBW5" s="628"/>
      <c r="CBX5" s="628"/>
      <c r="CBY5" s="628"/>
      <c r="CBZ5" s="628"/>
      <c r="CCA5" s="628"/>
      <c r="CCB5" s="628"/>
      <c r="CCC5" s="628"/>
      <c r="CCD5" s="628"/>
      <c r="CCE5" s="628"/>
      <c r="CCF5" s="628"/>
      <c r="CCG5" s="628"/>
      <c r="CCH5" s="628"/>
      <c r="CCI5" s="628"/>
      <c r="CCJ5" s="628"/>
      <c r="CCK5" s="628"/>
      <c r="CCL5" s="628"/>
      <c r="CCM5" s="628"/>
      <c r="CCN5" s="628"/>
      <c r="CCO5" s="628"/>
      <c r="CCP5" s="628"/>
      <c r="CCQ5" s="628"/>
      <c r="CCR5" s="628"/>
      <c r="CCS5" s="628"/>
      <c r="CCT5" s="628"/>
      <c r="CCU5" s="628"/>
      <c r="CCV5" s="628"/>
      <c r="CCW5" s="627"/>
      <c r="CCX5" s="628"/>
      <c r="CCY5" s="628"/>
      <c r="CCZ5" s="628"/>
      <c r="CDA5" s="628"/>
      <c r="CDB5" s="628"/>
      <c r="CDC5" s="628"/>
      <c r="CDD5" s="628"/>
      <c r="CDE5" s="628"/>
      <c r="CDF5" s="628"/>
      <c r="CDG5" s="628"/>
      <c r="CDH5" s="628"/>
      <c r="CDI5" s="628"/>
      <c r="CDJ5" s="628"/>
      <c r="CDK5" s="628"/>
      <c r="CDL5" s="628"/>
      <c r="CDM5" s="628"/>
      <c r="CDN5" s="628"/>
      <c r="CDO5" s="628"/>
      <c r="CDP5" s="628"/>
      <c r="CDQ5" s="628"/>
      <c r="CDR5" s="628"/>
      <c r="CDS5" s="628"/>
      <c r="CDT5" s="628"/>
      <c r="CDU5" s="628"/>
      <c r="CDV5" s="628"/>
      <c r="CDW5" s="628"/>
      <c r="CDX5" s="628"/>
      <c r="CDY5" s="628"/>
      <c r="CDZ5" s="628"/>
      <c r="CEA5" s="628"/>
      <c r="CEB5" s="627"/>
      <c r="CEC5" s="628"/>
      <c r="CED5" s="628"/>
      <c r="CEE5" s="628"/>
      <c r="CEF5" s="628"/>
      <c r="CEG5" s="628"/>
      <c r="CEH5" s="628"/>
      <c r="CEI5" s="628"/>
      <c r="CEJ5" s="628"/>
      <c r="CEK5" s="628"/>
      <c r="CEL5" s="628"/>
      <c r="CEM5" s="628"/>
      <c r="CEN5" s="628"/>
      <c r="CEO5" s="628"/>
      <c r="CEP5" s="628"/>
      <c r="CEQ5" s="628"/>
      <c r="CER5" s="628"/>
      <c r="CES5" s="628"/>
      <c r="CET5" s="628"/>
      <c r="CEU5" s="628"/>
      <c r="CEV5" s="628"/>
      <c r="CEW5" s="628"/>
      <c r="CEX5" s="628"/>
      <c r="CEY5" s="628"/>
      <c r="CEZ5" s="628"/>
      <c r="CFA5" s="628"/>
      <c r="CFB5" s="628"/>
      <c r="CFC5" s="628"/>
      <c r="CFD5" s="628"/>
      <c r="CFE5" s="628"/>
      <c r="CFF5" s="628"/>
      <c r="CFG5" s="627"/>
      <c r="CFH5" s="628"/>
      <c r="CFI5" s="628"/>
      <c r="CFJ5" s="628"/>
      <c r="CFK5" s="628"/>
      <c r="CFL5" s="628"/>
      <c r="CFM5" s="628"/>
      <c r="CFN5" s="628"/>
      <c r="CFO5" s="628"/>
      <c r="CFP5" s="628"/>
      <c r="CFQ5" s="628"/>
      <c r="CFR5" s="628"/>
      <c r="CFS5" s="628"/>
      <c r="CFT5" s="628"/>
      <c r="CFU5" s="628"/>
      <c r="CFV5" s="628"/>
      <c r="CFW5" s="628"/>
      <c r="CFX5" s="628"/>
      <c r="CFY5" s="628"/>
      <c r="CFZ5" s="628"/>
      <c r="CGA5" s="628"/>
      <c r="CGB5" s="628"/>
      <c r="CGC5" s="628"/>
      <c r="CGD5" s="628"/>
      <c r="CGE5" s="628"/>
      <c r="CGF5" s="628"/>
      <c r="CGG5" s="628"/>
      <c r="CGH5" s="628"/>
      <c r="CGI5" s="628"/>
      <c r="CGJ5" s="628"/>
      <c r="CGK5" s="628"/>
      <c r="CGL5" s="627"/>
      <c r="CGM5" s="628"/>
      <c r="CGN5" s="628"/>
      <c r="CGO5" s="628"/>
      <c r="CGP5" s="628"/>
      <c r="CGQ5" s="628"/>
      <c r="CGR5" s="628"/>
      <c r="CGS5" s="628"/>
      <c r="CGT5" s="628"/>
      <c r="CGU5" s="628"/>
      <c r="CGV5" s="628"/>
      <c r="CGW5" s="628"/>
      <c r="CGX5" s="628"/>
      <c r="CGY5" s="628"/>
      <c r="CGZ5" s="628"/>
      <c r="CHA5" s="628"/>
      <c r="CHB5" s="628"/>
      <c r="CHC5" s="628"/>
      <c r="CHD5" s="628"/>
      <c r="CHE5" s="628"/>
      <c r="CHF5" s="628"/>
      <c r="CHG5" s="628"/>
      <c r="CHH5" s="628"/>
      <c r="CHI5" s="628"/>
      <c r="CHJ5" s="628"/>
      <c r="CHK5" s="628"/>
      <c r="CHL5" s="628"/>
      <c r="CHM5" s="628"/>
      <c r="CHN5" s="628"/>
      <c r="CHO5" s="628"/>
      <c r="CHP5" s="628"/>
      <c r="CHQ5" s="627"/>
      <c r="CHR5" s="628"/>
      <c r="CHS5" s="628"/>
      <c r="CHT5" s="628"/>
      <c r="CHU5" s="628"/>
      <c r="CHV5" s="628"/>
      <c r="CHW5" s="628"/>
      <c r="CHX5" s="628"/>
      <c r="CHY5" s="628"/>
      <c r="CHZ5" s="628"/>
      <c r="CIA5" s="628"/>
      <c r="CIB5" s="628"/>
      <c r="CIC5" s="628"/>
      <c r="CID5" s="628"/>
      <c r="CIE5" s="628"/>
      <c r="CIF5" s="628"/>
      <c r="CIG5" s="628"/>
      <c r="CIH5" s="628"/>
      <c r="CII5" s="628"/>
      <c r="CIJ5" s="628"/>
      <c r="CIK5" s="628"/>
      <c r="CIL5" s="628"/>
      <c r="CIM5" s="628"/>
      <c r="CIN5" s="628"/>
      <c r="CIO5" s="628"/>
      <c r="CIP5" s="628"/>
      <c r="CIQ5" s="628"/>
      <c r="CIR5" s="628"/>
      <c r="CIS5" s="628"/>
      <c r="CIT5" s="628"/>
      <c r="CIU5" s="628"/>
      <c r="CIV5" s="627"/>
      <c r="CIW5" s="628"/>
      <c r="CIX5" s="628"/>
      <c r="CIY5" s="628"/>
      <c r="CIZ5" s="628"/>
      <c r="CJA5" s="628"/>
      <c r="CJB5" s="628"/>
      <c r="CJC5" s="628"/>
      <c r="CJD5" s="628"/>
      <c r="CJE5" s="628"/>
      <c r="CJF5" s="628"/>
      <c r="CJG5" s="628"/>
      <c r="CJH5" s="628"/>
      <c r="CJI5" s="628"/>
      <c r="CJJ5" s="628"/>
      <c r="CJK5" s="628"/>
      <c r="CJL5" s="628"/>
      <c r="CJM5" s="628"/>
      <c r="CJN5" s="628"/>
      <c r="CJO5" s="628"/>
      <c r="CJP5" s="628"/>
      <c r="CJQ5" s="628"/>
      <c r="CJR5" s="628"/>
      <c r="CJS5" s="628"/>
      <c r="CJT5" s="628"/>
      <c r="CJU5" s="628"/>
      <c r="CJV5" s="628"/>
      <c r="CJW5" s="628"/>
      <c r="CJX5" s="628"/>
      <c r="CJY5" s="628"/>
      <c r="CJZ5" s="628"/>
      <c r="CKA5" s="627"/>
      <c r="CKB5" s="628"/>
      <c r="CKC5" s="628"/>
      <c r="CKD5" s="628"/>
      <c r="CKE5" s="628"/>
      <c r="CKF5" s="628"/>
      <c r="CKG5" s="628"/>
      <c r="CKH5" s="628"/>
      <c r="CKI5" s="628"/>
      <c r="CKJ5" s="628"/>
      <c r="CKK5" s="628"/>
      <c r="CKL5" s="628"/>
      <c r="CKM5" s="628"/>
      <c r="CKN5" s="628"/>
      <c r="CKO5" s="628"/>
      <c r="CKP5" s="628"/>
      <c r="CKQ5" s="628"/>
      <c r="CKR5" s="628"/>
      <c r="CKS5" s="628"/>
      <c r="CKT5" s="628"/>
      <c r="CKU5" s="628"/>
      <c r="CKV5" s="628"/>
      <c r="CKW5" s="628"/>
      <c r="CKX5" s="628"/>
      <c r="CKY5" s="628"/>
      <c r="CKZ5" s="628"/>
      <c r="CLA5" s="628"/>
      <c r="CLB5" s="628"/>
      <c r="CLC5" s="628"/>
      <c r="CLD5" s="628"/>
      <c r="CLE5" s="628"/>
      <c r="CLF5" s="627"/>
      <c r="CLG5" s="628"/>
      <c r="CLH5" s="628"/>
      <c r="CLI5" s="628"/>
      <c r="CLJ5" s="628"/>
      <c r="CLK5" s="628"/>
      <c r="CLL5" s="628"/>
      <c r="CLM5" s="628"/>
      <c r="CLN5" s="628"/>
      <c r="CLO5" s="628"/>
      <c r="CLP5" s="628"/>
      <c r="CLQ5" s="628"/>
      <c r="CLR5" s="628"/>
      <c r="CLS5" s="628"/>
      <c r="CLT5" s="628"/>
      <c r="CLU5" s="628"/>
      <c r="CLV5" s="628"/>
      <c r="CLW5" s="628"/>
      <c r="CLX5" s="628"/>
      <c r="CLY5" s="628"/>
      <c r="CLZ5" s="628"/>
      <c r="CMA5" s="628"/>
      <c r="CMB5" s="628"/>
      <c r="CMC5" s="628"/>
      <c r="CMD5" s="628"/>
      <c r="CME5" s="628"/>
      <c r="CMF5" s="628"/>
      <c r="CMG5" s="628"/>
      <c r="CMH5" s="628"/>
      <c r="CMI5" s="628"/>
      <c r="CMJ5" s="628"/>
      <c r="CMK5" s="627"/>
      <c r="CML5" s="628"/>
      <c r="CMM5" s="628"/>
      <c r="CMN5" s="628"/>
      <c r="CMO5" s="628"/>
      <c r="CMP5" s="628"/>
      <c r="CMQ5" s="628"/>
      <c r="CMR5" s="628"/>
      <c r="CMS5" s="628"/>
      <c r="CMT5" s="628"/>
      <c r="CMU5" s="628"/>
      <c r="CMV5" s="628"/>
      <c r="CMW5" s="628"/>
      <c r="CMX5" s="628"/>
      <c r="CMY5" s="628"/>
      <c r="CMZ5" s="628"/>
      <c r="CNA5" s="628"/>
      <c r="CNB5" s="628"/>
      <c r="CNC5" s="628"/>
      <c r="CND5" s="628"/>
      <c r="CNE5" s="628"/>
      <c r="CNF5" s="628"/>
      <c r="CNG5" s="628"/>
      <c r="CNH5" s="628"/>
      <c r="CNI5" s="628"/>
      <c r="CNJ5" s="628"/>
      <c r="CNK5" s="628"/>
      <c r="CNL5" s="628"/>
      <c r="CNM5" s="628"/>
      <c r="CNN5" s="628"/>
      <c r="CNO5" s="628"/>
      <c r="CNP5" s="627"/>
      <c r="CNQ5" s="628"/>
      <c r="CNR5" s="628"/>
      <c r="CNS5" s="628"/>
      <c r="CNT5" s="628"/>
      <c r="CNU5" s="628"/>
      <c r="CNV5" s="628"/>
      <c r="CNW5" s="628"/>
      <c r="CNX5" s="628"/>
      <c r="CNY5" s="628"/>
      <c r="CNZ5" s="628"/>
      <c r="COA5" s="628"/>
      <c r="COB5" s="628"/>
      <c r="COC5" s="628"/>
      <c r="COD5" s="628"/>
      <c r="COE5" s="628"/>
      <c r="COF5" s="628"/>
      <c r="COG5" s="628"/>
      <c r="COH5" s="628"/>
      <c r="COI5" s="628"/>
      <c r="COJ5" s="628"/>
      <c r="COK5" s="628"/>
      <c r="COL5" s="628"/>
      <c r="COM5" s="628"/>
      <c r="CON5" s="628"/>
      <c r="COO5" s="628"/>
      <c r="COP5" s="628"/>
      <c r="COQ5" s="628"/>
      <c r="COR5" s="628"/>
      <c r="COS5" s="628"/>
      <c r="COT5" s="628"/>
      <c r="COU5" s="627"/>
      <c r="COV5" s="628"/>
      <c r="COW5" s="628"/>
      <c r="COX5" s="628"/>
      <c r="COY5" s="628"/>
      <c r="COZ5" s="628"/>
      <c r="CPA5" s="628"/>
      <c r="CPB5" s="628"/>
      <c r="CPC5" s="628"/>
      <c r="CPD5" s="628"/>
      <c r="CPE5" s="628"/>
      <c r="CPF5" s="628"/>
      <c r="CPG5" s="628"/>
      <c r="CPH5" s="628"/>
      <c r="CPI5" s="628"/>
      <c r="CPJ5" s="628"/>
      <c r="CPK5" s="628"/>
      <c r="CPL5" s="628"/>
      <c r="CPM5" s="628"/>
      <c r="CPN5" s="628"/>
      <c r="CPO5" s="628"/>
      <c r="CPP5" s="628"/>
      <c r="CPQ5" s="628"/>
      <c r="CPR5" s="628"/>
      <c r="CPS5" s="628"/>
      <c r="CPT5" s="628"/>
      <c r="CPU5" s="628"/>
      <c r="CPV5" s="628"/>
      <c r="CPW5" s="628"/>
      <c r="CPX5" s="628"/>
      <c r="CPY5" s="628"/>
      <c r="CPZ5" s="627"/>
      <c r="CQA5" s="628"/>
      <c r="CQB5" s="628"/>
      <c r="CQC5" s="628"/>
      <c r="CQD5" s="628"/>
      <c r="CQE5" s="628"/>
      <c r="CQF5" s="628"/>
      <c r="CQG5" s="628"/>
      <c r="CQH5" s="628"/>
      <c r="CQI5" s="628"/>
      <c r="CQJ5" s="628"/>
      <c r="CQK5" s="628"/>
      <c r="CQL5" s="628"/>
      <c r="CQM5" s="628"/>
      <c r="CQN5" s="628"/>
      <c r="CQO5" s="628"/>
      <c r="CQP5" s="628"/>
      <c r="CQQ5" s="628"/>
      <c r="CQR5" s="628"/>
      <c r="CQS5" s="628"/>
      <c r="CQT5" s="628"/>
      <c r="CQU5" s="628"/>
      <c r="CQV5" s="628"/>
      <c r="CQW5" s="628"/>
      <c r="CQX5" s="628"/>
      <c r="CQY5" s="628"/>
      <c r="CQZ5" s="628"/>
      <c r="CRA5" s="628"/>
      <c r="CRB5" s="628"/>
      <c r="CRC5" s="628"/>
      <c r="CRD5" s="628"/>
      <c r="CRE5" s="627"/>
      <c r="CRF5" s="628"/>
      <c r="CRG5" s="628"/>
      <c r="CRH5" s="628"/>
      <c r="CRI5" s="628"/>
      <c r="CRJ5" s="628"/>
      <c r="CRK5" s="628"/>
      <c r="CRL5" s="628"/>
      <c r="CRM5" s="628"/>
      <c r="CRN5" s="628"/>
      <c r="CRO5" s="628"/>
      <c r="CRP5" s="628"/>
      <c r="CRQ5" s="628"/>
      <c r="CRR5" s="628"/>
      <c r="CRS5" s="628"/>
      <c r="CRT5" s="628"/>
      <c r="CRU5" s="628"/>
      <c r="CRV5" s="628"/>
      <c r="CRW5" s="628"/>
      <c r="CRX5" s="628"/>
      <c r="CRY5" s="628"/>
      <c r="CRZ5" s="628"/>
      <c r="CSA5" s="628"/>
      <c r="CSB5" s="628"/>
      <c r="CSC5" s="628"/>
      <c r="CSD5" s="628"/>
      <c r="CSE5" s="628"/>
      <c r="CSF5" s="628"/>
      <c r="CSG5" s="628"/>
      <c r="CSH5" s="628"/>
      <c r="CSI5" s="628"/>
      <c r="CSJ5" s="627"/>
      <c r="CSK5" s="628"/>
      <c r="CSL5" s="628"/>
      <c r="CSM5" s="628"/>
      <c r="CSN5" s="628"/>
      <c r="CSO5" s="628"/>
      <c r="CSP5" s="628"/>
      <c r="CSQ5" s="628"/>
      <c r="CSR5" s="628"/>
      <c r="CSS5" s="628"/>
      <c r="CST5" s="628"/>
      <c r="CSU5" s="628"/>
      <c r="CSV5" s="628"/>
      <c r="CSW5" s="628"/>
      <c r="CSX5" s="628"/>
      <c r="CSY5" s="628"/>
      <c r="CSZ5" s="628"/>
      <c r="CTA5" s="628"/>
      <c r="CTB5" s="628"/>
      <c r="CTC5" s="628"/>
      <c r="CTD5" s="628"/>
      <c r="CTE5" s="628"/>
      <c r="CTF5" s="628"/>
      <c r="CTG5" s="628"/>
      <c r="CTH5" s="628"/>
      <c r="CTI5" s="628"/>
      <c r="CTJ5" s="628"/>
      <c r="CTK5" s="628"/>
      <c r="CTL5" s="628"/>
      <c r="CTM5" s="628"/>
      <c r="CTN5" s="628"/>
      <c r="CTO5" s="627"/>
      <c r="CTP5" s="628"/>
      <c r="CTQ5" s="628"/>
      <c r="CTR5" s="628"/>
      <c r="CTS5" s="628"/>
      <c r="CTT5" s="628"/>
      <c r="CTU5" s="628"/>
      <c r="CTV5" s="628"/>
      <c r="CTW5" s="628"/>
      <c r="CTX5" s="628"/>
      <c r="CTY5" s="628"/>
      <c r="CTZ5" s="628"/>
      <c r="CUA5" s="628"/>
      <c r="CUB5" s="628"/>
      <c r="CUC5" s="628"/>
      <c r="CUD5" s="628"/>
      <c r="CUE5" s="628"/>
      <c r="CUF5" s="628"/>
      <c r="CUG5" s="628"/>
      <c r="CUH5" s="628"/>
      <c r="CUI5" s="628"/>
      <c r="CUJ5" s="628"/>
      <c r="CUK5" s="628"/>
      <c r="CUL5" s="628"/>
      <c r="CUM5" s="628"/>
      <c r="CUN5" s="628"/>
      <c r="CUO5" s="628"/>
      <c r="CUP5" s="628"/>
      <c r="CUQ5" s="628"/>
      <c r="CUR5" s="628"/>
      <c r="CUS5" s="628"/>
      <c r="CUT5" s="627"/>
      <c r="CUU5" s="628"/>
      <c r="CUV5" s="628"/>
      <c r="CUW5" s="628"/>
      <c r="CUX5" s="628"/>
      <c r="CUY5" s="628"/>
      <c r="CUZ5" s="628"/>
      <c r="CVA5" s="628"/>
      <c r="CVB5" s="628"/>
      <c r="CVC5" s="628"/>
      <c r="CVD5" s="628"/>
      <c r="CVE5" s="628"/>
      <c r="CVF5" s="628"/>
      <c r="CVG5" s="628"/>
      <c r="CVH5" s="628"/>
      <c r="CVI5" s="628"/>
      <c r="CVJ5" s="628"/>
      <c r="CVK5" s="628"/>
      <c r="CVL5" s="628"/>
      <c r="CVM5" s="628"/>
      <c r="CVN5" s="628"/>
      <c r="CVO5" s="628"/>
      <c r="CVP5" s="628"/>
      <c r="CVQ5" s="628"/>
      <c r="CVR5" s="628"/>
      <c r="CVS5" s="628"/>
      <c r="CVT5" s="628"/>
      <c r="CVU5" s="628"/>
      <c r="CVV5" s="628"/>
      <c r="CVW5" s="628"/>
      <c r="CVX5" s="628"/>
      <c r="CVY5" s="627"/>
      <c r="CVZ5" s="628"/>
      <c r="CWA5" s="628"/>
      <c r="CWB5" s="628"/>
      <c r="CWC5" s="628"/>
      <c r="CWD5" s="628"/>
      <c r="CWE5" s="628"/>
      <c r="CWF5" s="628"/>
      <c r="CWG5" s="628"/>
      <c r="CWH5" s="628"/>
      <c r="CWI5" s="628"/>
      <c r="CWJ5" s="628"/>
      <c r="CWK5" s="628"/>
      <c r="CWL5" s="628"/>
      <c r="CWM5" s="628"/>
      <c r="CWN5" s="628"/>
      <c r="CWO5" s="628"/>
      <c r="CWP5" s="628"/>
      <c r="CWQ5" s="628"/>
      <c r="CWR5" s="628"/>
      <c r="CWS5" s="628"/>
      <c r="CWT5" s="628"/>
      <c r="CWU5" s="628"/>
      <c r="CWV5" s="628"/>
      <c r="CWW5" s="628"/>
      <c r="CWX5" s="628"/>
      <c r="CWY5" s="628"/>
      <c r="CWZ5" s="628"/>
      <c r="CXA5" s="628"/>
      <c r="CXB5" s="628"/>
      <c r="CXC5" s="628"/>
      <c r="CXD5" s="627"/>
      <c r="CXE5" s="628"/>
      <c r="CXF5" s="628"/>
      <c r="CXG5" s="628"/>
      <c r="CXH5" s="628"/>
      <c r="CXI5" s="628"/>
      <c r="CXJ5" s="628"/>
      <c r="CXK5" s="628"/>
      <c r="CXL5" s="628"/>
      <c r="CXM5" s="628"/>
      <c r="CXN5" s="628"/>
      <c r="CXO5" s="628"/>
      <c r="CXP5" s="628"/>
      <c r="CXQ5" s="628"/>
      <c r="CXR5" s="628"/>
      <c r="CXS5" s="628"/>
      <c r="CXT5" s="628"/>
      <c r="CXU5" s="628"/>
      <c r="CXV5" s="628"/>
      <c r="CXW5" s="628"/>
      <c r="CXX5" s="628"/>
      <c r="CXY5" s="628"/>
      <c r="CXZ5" s="628"/>
      <c r="CYA5" s="628"/>
      <c r="CYB5" s="628"/>
      <c r="CYC5" s="628"/>
      <c r="CYD5" s="628"/>
      <c r="CYE5" s="628"/>
      <c r="CYF5" s="628"/>
      <c r="CYG5" s="628"/>
      <c r="CYH5" s="628"/>
      <c r="CYI5" s="627"/>
      <c r="CYJ5" s="628"/>
      <c r="CYK5" s="628"/>
      <c r="CYL5" s="628"/>
      <c r="CYM5" s="628"/>
      <c r="CYN5" s="628"/>
      <c r="CYO5" s="628"/>
      <c r="CYP5" s="628"/>
      <c r="CYQ5" s="628"/>
      <c r="CYR5" s="628"/>
      <c r="CYS5" s="628"/>
      <c r="CYT5" s="628"/>
      <c r="CYU5" s="628"/>
      <c r="CYV5" s="628"/>
      <c r="CYW5" s="628"/>
      <c r="CYX5" s="628"/>
      <c r="CYY5" s="628"/>
      <c r="CYZ5" s="628"/>
      <c r="CZA5" s="628"/>
      <c r="CZB5" s="628"/>
      <c r="CZC5" s="628"/>
      <c r="CZD5" s="628"/>
      <c r="CZE5" s="628"/>
      <c r="CZF5" s="628"/>
      <c r="CZG5" s="628"/>
      <c r="CZH5" s="628"/>
      <c r="CZI5" s="628"/>
      <c r="CZJ5" s="628"/>
      <c r="CZK5" s="628"/>
      <c r="CZL5" s="628"/>
      <c r="CZM5" s="628"/>
      <c r="CZN5" s="627"/>
      <c r="CZO5" s="628"/>
      <c r="CZP5" s="628"/>
      <c r="CZQ5" s="628"/>
      <c r="CZR5" s="628"/>
      <c r="CZS5" s="628"/>
      <c r="CZT5" s="628"/>
      <c r="CZU5" s="628"/>
      <c r="CZV5" s="628"/>
      <c r="CZW5" s="628"/>
      <c r="CZX5" s="628"/>
      <c r="CZY5" s="628"/>
      <c r="CZZ5" s="628"/>
      <c r="DAA5" s="628"/>
      <c r="DAB5" s="628"/>
      <c r="DAC5" s="628"/>
      <c r="DAD5" s="628"/>
      <c r="DAE5" s="628"/>
      <c r="DAF5" s="628"/>
      <c r="DAG5" s="628"/>
      <c r="DAH5" s="628"/>
      <c r="DAI5" s="628"/>
      <c r="DAJ5" s="628"/>
      <c r="DAK5" s="628"/>
      <c r="DAL5" s="628"/>
      <c r="DAM5" s="628"/>
      <c r="DAN5" s="628"/>
      <c r="DAO5" s="628"/>
      <c r="DAP5" s="628"/>
      <c r="DAQ5" s="628"/>
      <c r="DAR5" s="628"/>
      <c r="DAS5" s="627"/>
      <c r="DAT5" s="628"/>
      <c r="DAU5" s="628"/>
      <c r="DAV5" s="628"/>
      <c r="DAW5" s="628"/>
      <c r="DAX5" s="628"/>
      <c r="DAY5" s="628"/>
      <c r="DAZ5" s="628"/>
      <c r="DBA5" s="628"/>
      <c r="DBB5" s="628"/>
      <c r="DBC5" s="628"/>
      <c r="DBD5" s="628"/>
      <c r="DBE5" s="628"/>
      <c r="DBF5" s="628"/>
      <c r="DBG5" s="628"/>
      <c r="DBH5" s="628"/>
      <c r="DBI5" s="628"/>
      <c r="DBJ5" s="628"/>
      <c r="DBK5" s="628"/>
      <c r="DBL5" s="628"/>
      <c r="DBM5" s="628"/>
      <c r="DBN5" s="628"/>
      <c r="DBO5" s="628"/>
      <c r="DBP5" s="628"/>
      <c r="DBQ5" s="628"/>
      <c r="DBR5" s="628"/>
      <c r="DBS5" s="628"/>
      <c r="DBT5" s="628"/>
      <c r="DBU5" s="628"/>
      <c r="DBV5" s="628"/>
      <c r="DBW5" s="628"/>
      <c r="DBX5" s="627"/>
      <c r="DBY5" s="628"/>
      <c r="DBZ5" s="628"/>
      <c r="DCA5" s="628"/>
      <c r="DCB5" s="628"/>
      <c r="DCC5" s="628"/>
      <c r="DCD5" s="628"/>
      <c r="DCE5" s="628"/>
      <c r="DCF5" s="628"/>
      <c r="DCG5" s="628"/>
      <c r="DCH5" s="628"/>
      <c r="DCI5" s="628"/>
      <c r="DCJ5" s="628"/>
      <c r="DCK5" s="628"/>
      <c r="DCL5" s="628"/>
      <c r="DCM5" s="628"/>
      <c r="DCN5" s="628"/>
      <c r="DCO5" s="628"/>
      <c r="DCP5" s="628"/>
      <c r="DCQ5" s="628"/>
      <c r="DCR5" s="628"/>
      <c r="DCS5" s="628"/>
      <c r="DCT5" s="628"/>
      <c r="DCU5" s="628"/>
      <c r="DCV5" s="628"/>
      <c r="DCW5" s="628"/>
      <c r="DCX5" s="628"/>
      <c r="DCY5" s="628"/>
      <c r="DCZ5" s="628"/>
      <c r="DDA5" s="628"/>
      <c r="DDB5" s="628"/>
      <c r="DDC5" s="627"/>
      <c r="DDD5" s="628"/>
      <c r="DDE5" s="628"/>
      <c r="DDF5" s="628"/>
      <c r="DDG5" s="628"/>
      <c r="DDH5" s="628"/>
      <c r="DDI5" s="628"/>
      <c r="DDJ5" s="628"/>
      <c r="DDK5" s="628"/>
      <c r="DDL5" s="628"/>
      <c r="DDM5" s="628"/>
      <c r="DDN5" s="628"/>
      <c r="DDO5" s="628"/>
      <c r="DDP5" s="628"/>
      <c r="DDQ5" s="628"/>
      <c r="DDR5" s="628"/>
      <c r="DDS5" s="628"/>
      <c r="DDT5" s="628"/>
      <c r="DDU5" s="628"/>
      <c r="DDV5" s="628"/>
      <c r="DDW5" s="628"/>
      <c r="DDX5" s="628"/>
      <c r="DDY5" s="628"/>
      <c r="DDZ5" s="628"/>
      <c r="DEA5" s="628"/>
      <c r="DEB5" s="628"/>
      <c r="DEC5" s="628"/>
      <c r="DED5" s="628"/>
      <c r="DEE5" s="628"/>
      <c r="DEF5" s="628"/>
      <c r="DEG5" s="628"/>
      <c r="DEH5" s="627"/>
      <c r="DEI5" s="628"/>
      <c r="DEJ5" s="628"/>
      <c r="DEK5" s="628"/>
      <c r="DEL5" s="628"/>
      <c r="DEM5" s="628"/>
      <c r="DEN5" s="628"/>
      <c r="DEO5" s="628"/>
      <c r="DEP5" s="628"/>
      <c r="DEQ5" s="628"/>
      <c r="DER5" s="628"/>
      <c r="DES5" s="628"/>
      <c r="DET5" s="628"/>
      <c r="DEU5" s="628"/>
      <c r="DEV5" s="628"/>
      <c r="DEW5" s="628"/>
      <c r="DEX5" s="628"/>
      <c r="DEY5" s="628"/>
      <c r="DEZ5" s="628"/>
      <c r="DFA5" s="628"/>
      <c r="DFB5" s="628"/>
      <c r="DFC5" s="628"/>
      <c r="DFD5" s="628"/>
      <c r="DFE5" s="628"/>
      <c r="DFF5" s="628"/>
      <c r="DFG5" s="628"/>
      <c r="DFH5" s="628"/>
      <c r="DFI5" s="628"/>
      <c r="DFJ5" s="628"/>
      <c r="DFK5" s="628"/>
      <c r="DFL5" s="628"/>
      <c r="DFM5" s="627"/>
      <c r="DFN5" s="628"/>
      <c r="DFO5" s="628"/>
      <c r="DFP5" s="628"/>
      <c r="DFQ5" s="628"/>
      <c r="DFR5" s="628"/>
      <c r="DFS5" s="628"/>
      <c r="DFT5" s="628"/>
      <c r="DFU5" s="628"/>
      <c r="DFV5" s="628"/>
      <c r="DFW5" s="628"/>
      <c r="DFX5" s="628"/>
      <c r="DFY5" s="628"/>
      <c r="DFZ5" s="628"/>
      <c r="DGA5" s="628"/>
      <c r="DGB5" s="628"/>
      <c r="DGC5" s="628"/>
      <c r="DGD5" s="628"/>
      <c r="DGE5" s="628"/>
      <c r="DGF5" s="628"/>
      <c r="DGG5" s="628"/>
      <c r="DGH5" s="628"/>
      <c r="DGI5" s="628"/>
      <c r="DGJ5" s="628"/>
      <c r="DGK5" s="628"/>
      <c r="DGL5" s="628"/>
      <c r="DGM5" s="628"/>
      <c r="DGN5" s="628"/>
      <c r="DGO5" s="628"/>
      <c r="DGP5" s="628"/>
      <c r="DGQ5" s="628"/>
      <c r="DGR5" s="627"/>
      <c r="DGS5" s="628"/>
      <c r="DGT5" s="628"/>
      <c r="DGU5" s="628"/>
      <c r="DGV5" s="628"/>
      <c r="DGW5" s="628"/>
      <c r="DGX5" s="628"/>
      <c r="DGY5" s="628"/>
      <c r="DGZ5" s="628"/>
      <c r="DHA5" s="628"/>
      <c r="DHB5" s="628"/>
      <c r="DHC5" s="628"/>
      <c r="DHD5" s="628"/>
      <c r="DHE5" s="628"/>
      <c r="DHF5" s="628"/>
      <c r="DHG5" s="628"/>
      <c r="DHH5" s="628"/>
      <c r="DHI5" s="628"/>
      <c r="DHJ5" s="628"/>
      <c r="DHK5" s="628"/>
      <c r="DHL5" s="628"/>
      <c r="DHM5" s="628"/>
      <c r="DHN5" s="628"/>
      <c r="DHO5" s="628"/>
      <c r="DHP5" s="628"/>
      <c r="DHQ5" s="628"/>
      <c r="DHR5" s="628"/>
      <c r="DHS5" s="628"/>
      <c r="DHT5" s="628"/>
      <c r="DHU5" s="628"/>
      <c r="DHV5" s="628"/>
      <c r="DHW5" s="627"/>
      <c r="DHX5" s="628"/>
      <c r="DHY5" s="628"/>
      <c r="DHZ5" s="628"/>
      <c r="DIA5" s="628"/>
      <c r="DIB5" s="628"/>
      <c r="DIC5" s="628"/>
      <c r="DID5" s="628"/>
      <c r="DIE5" s="628"/>
      <c r="DIF5" s="628"/>
      <c r="DIG5" s="628"/>
      <c r="DIH5" s="628"/>
      <c r="DII5" s="628"/>
      <c r="DIJ5" s="628"/>
      <c r="DIK5" s="628"/>
      <c r="DIL5" s="628"/>
      <c r="DIM5" s="628"/>
      <c r="DIN5" s="628"/>
      <c r="DIO5" s="628"/>
      <c r="DIP5" s="628"/>
      <c r="DIQ5" s="628"/>
      <c r="DIR5" s="628"/>
      <c r="DIS5" s="628"/>
      <c r="DIT5" s="628"/>
      <c r="DIU5" s="628"/>
      <c r="DIV5" s="628"/>
      <c r="DIW5" s="628"/>
      <c r="DIX5" s="628"/>
      <c r="DIY5" s="628"/>
      <c r="DIZ5" s="628"/>
      <c r="DJA5" s="628"/>
      <c r="DJB5" s="627"/>
      <c r="DJC5" s="628"/>
      <c r="DJD5" s="628"/>
      <c r="DJE5" s="628"/>
      <c r="DJF5" s="628"/>
      <c r="DJG5" s="628"/>
      <c r="DJH5" s="628"/>
      <c r="DJI5" s="628"/>
      <c r="DJJ5" s="628"/>
      <c r="DJK5" s="628"/>
      <c r="DJL5" s="628"/>
      <c r="DJM5" s="628"/>
      <c r="DJN5" s="628"/>
      <c r="DJO5" s="628"/>
      <c r="DJP5" s="628"/>
      <c r="DJQ5" s="628"/>
      <c r="DJR5" s="628"/>
      <c r="DJS5" s="628"/>
      <c r="DJT5" s="628"/>
      <c r="DJU5" s="628"/>
      <c r="DJV5" s="628"/>
      <c r="DJW5" s="628"/>
      <c r="DJX5" s="628"/>
      <c r="DJY5" s="628"/>
      <c r="DJZ5" s="628"/>
      <c r="DKA5" s="628"/>
      <c r="DKB5" s="628"/>
      <c r="DKC5" s="628"/>
      <c r="DKD5" s="628"/>
      <c r="DKE5" s="628"/>
      <c r="DKF5" s="628"/>
      <c r="DKG5" s="627"/>
      <c r="DKH5" s="628"/>
      <c r="DKI5" s="628"/>
      <c r="DKJ5" s="628"/>
      <c r="DKK5" s="628"/>
      <c r="DKL5" s="628"/>
      <c r="DKM5" s="628"/>
      <c r="DKN5" s="628"/>
      <c r="DKO5" s="628"/>
      <c r="DKP5" s="628"/>
      <c r="DKQ5" s="628"/>
      <c r="DKR5" s="628"/>
      <c r="DKS5" s="628"/>
      <c r="DKT5" s="628"/>
      <c r="DKU5" s="628"/>
      <c r="DKV5" s="628"/>
      <c r="DKW5" s="628"/>
      <c r="DKX5" s="628"/>
      <c r="DKY5" s="628"/>
      <c r="DKZ5" s="628"/>
      <c r="DLA5" s="628"/>
      <c r="DLB5" s="628"/>
      <c r="DLC5" s="628"/>
      <c r="DLD5" s="628"/>
      <c r="DLE5" s="628"/>
      <c r="DLF5" s="628"/>
      <c r="DLG5" s="628"/>
      <c r="DLH5" s="628"/>
      <c r="DLI5" s="628"/>
      <c r="DLJ5" s="628"/>
      <c r="DLK5" s="628"/>
      <c r="DLL5" s="627"/>
      <c r="DLM5" s="628"/>
      <c r="DLN5" s="628"/>
      <c r="DLO5" s="628"/>
      <c r="DLP5" s="628"/>
      <c r="DLQ5" s="628"/>
      <c r="DLR5" s="628"/>
      <c r="DLS5" s="628"/>
      <c r="DLT5" s="628"/>
      <c r="DLU5" s="628"/>
      <c r="DLV5" s="628"/>
      <c r="DLW5" s="628"/>
      <c r="DLX5" s="628"/>
      <c r="DLY5" s="628"/>
      <c r="DLZ5" s="628"/>
      <c r="DMA5" s="628"/>
      <c r="DMB5" s="628"/>
      <c r="DMC5" s="628"/>
      <c r="DMD5" s="628"/>
      <c r="DME5" s="628"/>
      <c r="DMF5" s="628"/>
      <c r="DMG5" s="628"/>
      <c r="DMH5" s="628"/>
      <c r="DMI5" s="628"/>
      <c r="DMJ5" s="628"/>
      <c r="DMK5" s="628"/>
      <c r="DML5" s="628"/>
      <c r="DMM5" s="628"/>
      <c r="DMN5" s="628"/>
      <c r="DMO5" s="628"/>
      <c r="DMP5" s="628"/>
      <c r="DMQ5" s="627"/>
      <c r="DMR5" s="628"/>
      <c r="DMS5" s="628"/>
      <c r="DMT5" s="628"/>
      <c r="DMU5" s="628"/>
      <c r="DMV5" s="628"/>
      <c r="DMW5" s="628"/>
      <c r="DMX5" s="628"/>
      <c r="DMY5" s="628"/>
      <c r="DMZ5" s="628"/>
      <c r="DNA5" s="628"/>
      <c r="DNB5" s="628"/>
      <c r="DNC5" s="628"/>
      <c r="DND5" s="628"/>
      <c r="DNE5" s="628"/>
      <c r="DNF5" s="628"/>
      <c r="DNG5" s="628"/>
      <c r="DNH5" s="628"/>
      <c r="DNI5" s="628"/>
      <c r="DNJ5" s="628"/>
      <c r="DNK5" s="628"/>
      <c r="DNL5" s="628"/>
      <c r="DNM5" s="628"/>
      <c r="DNN5" s="628"/>
      <c r="DNO5" s="628"/>
      <c r="DNP5" s="628"/>
      <c r="DNQ5" s="628"/>
      <c r="DNR5" s="628"/>
      <c r="DNS5" s="628"/>
      <c r="DNT5" s="628"/>
      <c r="DNU5" s="628"/>
      <c r="DNV5" s="627"/>
      <c r="DNW5" s="628"/>
      <c r="DNX5" s="628"/>
      <c r="DNY5" s="628"/>
      <c r="DNZ5" s="628"/>
      <c r="DOA5" s="628"/>
      <c r="DOB5" s="628"/>
      <c r="DOC5" s="628"/>
      <c r="DOD5" s="628"/>
      <c r="DOE5" s="628"/>
      <c r="DOF5" s="628"/>
      <c r="DOG5" s="628"/>
      <c r="DOH5" s="628"/>
      <c r="DOI5" s="628"/>
      <c r="DOJ5" s="628"/>
      <c r="DOK5" s="628"/>
      <c r="DOL5" s="628"/>
      <c r="DOM5" s="628"/>
      <c r="DON5" s="628"/>
      <c r="DOO5" s="628"/>
      <c r="DOP5" s="628"/>
      <c r="DOQ5" s="628"/>
      <c r="DOR5" s="628"/>
      <c r="DOS5" s="628"/>
      <c r="DOT5" s="628"/>
      <c r="DOU5" s="628"/>
      <c r="DOV5" s="628"/>
      <c r="DOW5" s="628"/>
      <c r="DOX5" s="628"/>
      <c r="DOY5" s="628"/>
      <c r="DOZ5" s="628"/>
      <c r="DPA5" s="627"/>
      <c r="DPB5" s="628"/>
      <c r="DPC5" s="628"/>
      <c r="DPD5" s="628"/>
      <c r="DPE5" s="628"/>
      <c r="DPF5" s="628"/>
      <c r="DPG5" s="628"/>
      <c r="DPH5" s="628"/>
      <c r="DPI5" s="628"/>
      <c r="DPJ5" s="628"/>
      <c r="DPK5" s="628"/>
      <c r="DPL5" s="628"/>
      <c r="DPM5" s="628"/>
      <c r="DPN5" s="628"/>
      <c r="DPO5" s="628"/>
      <c r="DPP5" s="628"/>
      <c r="DPQ5" s="628"/>
      <c r="DPR5" s="628"/>
      <c r="DPS5" s="628"/>
      <c r="DPT5" s="628"/>
      <c r="DPU5" s="628"/>
      <c r="DPV5" s="628"/>
      <c r="DPW5" s="628"/>
      <c r="DPX5" s="628"/>
      <c r="DPY5" s="628"/>
      <c r="DPZ5" s="628"/>
      <c r="DQA5" s="628"/>
      <c r="DQB5" s="628"/>
      <c r="DQC5" s="628"/>
      <c r="DQD5" s="628"/>
      <c r="DQE5" s="628"/>
      <c r="DQF5" s="627"/>
      <c r="DQG5" s="628"/>
      <c r="DQH5" s="628"/>
      <c r="DQI5" s="628"/>
      <c r="DQJ5" s="628"/>
      <c r="DQK5" s="628"/>
      <c r="DQL5" s="628"/>
      <c r="DQM5" s="628"/>
      <c r="DQN5" s="628"/>
      <c r="DQO5" s="628"/>
      <c r="DQP5" s="628"/>
      <c r="DQQ5" s="628"/>
      <c r="DQR5" s="628"/>
      <c r="DQS5" s="628"/>
      <c r="DQT5" s="628"/>
      <c r="DQU5" s="628"/>
      <c r="DQV5" s="628"/>
      <c r="DQW5" s="628"/>
      <c r="DQX5" s="628"/>
      <c r="DQY5" s="628"/>
      <c r="DQZ5" s="628"/>
      <c r="DRA5" s="628"/>
      <c r="DRB5" s="628"/>
      <c r="DRC5" s="628"/>
      <c r="DRD5" s="628"/>
      <c r="DRE5" s="628"/>
      <c r="DRF5" s="628"/>
      <c r="DRG5" s="628"/>
      <c r="DRH5" s="628"/>
      <c r="DRI5" s="628"/>
      <c r="DRJ5" s="628"/>
      <c r="DRK5" s="627"/>
      <c r="DRL5" s="628"/>
      <c r="DRM5" s="628"/>
      <c r="DRN5" s="628"/>
      <c r="DRO5" s="628"/>
      <c r="DRP5" s="628"/>
      <c r="DRQ5" s="628"/>
      <c r="DRR5" s="628"/>
      <c r="DRS5" s="628"/>
      <c r="DRT5" s="628"/>
      <c r="DRU5" s="628"/>
      <c r="DRV5" s="628"/>
      <c r="DRW5" s="628"/>
      <c r="DRX5" s="628"/>
      <c r="DRY5" s="628"/>
      <c r="DRZ5" s="628"/>
      <c r="DSA5" s="628"/>
      <c r="DSB5" s="628"/>
      <c r="DSC5" s="628"/>
      <c r="DSD5" s="628"/>
      <c r="DSE5" s="628"/>
      <c r="DSF5" s="628"/>
      <c r="DSG5" s="628"/>
      <c r="DSH5" s="628"/>
      <c r="DSI5" s="628"/>
      <c r="DSJ5" s="628"/>
      <c r="DSK5" s="628"/>
      <c r="DSL5" s="628"/>
      <c r="DSM5" s="628"/>
      <c r="DSN5" s="628"/>
      <c r="DSO5" s="628"/>
      <c r="DSP5" s="627"/>
      <c r="DSQ5" s="628"/>
      <c r="DSR5" s="628"/>
      <c r="DSS5" s="628"/>
      <c r="DST5" s="628"/>
      <c r="DSU5" s="628"/>
      <c r="DSV5" s="628"/>
      <c r="DSW5" s="628"/>
      <c r="DSX5" s="628"/>
      <c r="DSY5" s="628"/>
      <c r="DSZ5" s="628"/>
      <c r="DTA5" s="628"/>
      <c r="DTB5" s="628"/>
      <c r="DTC5" s="628"/>
      <c r="DTD5" s="628"/>
      <c r="DTE5" s="628"/>
      <c r="DTF5" s="628"/>
      <c r="DTG5" s="628"/>
      <c r="DTH5" s="628"/>
      <c r="DTI5" s="628"/>
      <c r="DTJ5" s="628"/>
      <c r="DTK5" s="628"/>
      <c r="DTL5" s="628"/>
      <c r="DTM5" s="628"/>
      <c r="DTN5" s="628"/>
      <c r="DTO5" s="628"/>
      <c r="DTP5" s="628"/>
      <c r="DTQ5" s="628"/>
      <c r="DTR5" s="628"/>
      <c r="DTS5" s="628"/>
      <c r="DTT5" s="628"/>
      <c r="DTU5" s="627"/>
      <c r="DTV5" s="628"/>
      <c r="DTW5" s="628"/>
      <c r="DTX5" s="628"/>
      <c r="DTY5" s="628"/>
      <c r="DTZ5" s="628"/>
      <c r="DUA5" s="628"/>
      <c r="DUB5" s="628"/>
      <c r="DUC5" s="628"/>
      <c r="DUD5" s="628"/>
      <c r="DUE5" s="628"/>
      <c r="DUF5" s="628"/>
      <c r="DUG5" s="628"/>
      <c r="DUH5" s="628"/>
      <c r="DUI5" s="628"/>
      <c r="DUJ5" s="628"/>
      <c r="DUK5" s="628"/>
      <c r="DUL5" s="628"/>
      <c r="DUM5" s="628"/>
      <c r="DUN5" s="628"/>
      <c r="DUO5" s="628"/>
      <c r="DUP5" s="628"/>
      <c r="DUQ5" s="628"/>
      <c r="DUR5" s="628"/>
      <c r="DUS5" s="628"/>
      <c r="DUT5" s="628"/>
      <c r="DUU5" s="628"/>
      <c r="DUV5" s="628"/>
      <c r="DUW5" s="628"/>
      <c r="DUX5" s="628"/>
      <c r="DUY5" s="628"/>
      <c r="DUZ5" s="627"/>
      <c r="DVA5" s="628"/>
      <c r="DVB5" s="628"/>
      <c r="DVC5" s="628"/>
      <c r="DVD5" s="628"/>
      <c r="DVE5" s="628"/>
      <c r="DVF5" s="628"/>
      <c r="DVG5" s="628"/>
      <c r="DVH5" s="628"/>
      <c r="DVI5" s="628"/>
      <c r="DVJ5" s="628"/>
      <c r="DVK5" s="628"/>
      <c r="DVL5" s="628"/>
      <c r="DVM5" s="628"/>
      <c r="DVN5" s="628"/>
      <c r="DVO5" s="628"/>
      <c r="DVP5" s="628"/>
      <c r="DVQ5" s="628"/>
      <c r="DVR5" s="628"/>
      <c r="DVS5" s="628"/>
      <c r="DVT5" s="628"/>
      <c r="DVU5" s="628"/>
      <c r="DVV5" s="628"/>
      <c r="DVW5" s="628"/>
      <c r="DVX5" s="628"/>
      <c r="DVY5" s="628"/>
      <c r="DVZ5" s="628"/>
      <c r="DWA5" s="628"/>
      <c r="DWB5" s="628"/>
      <c r="DWC5" s="628"/>
      <c r="DWD5" s="628"/>
      <c r="DWE5" s="627"/>
      <c r="DWF5" s="628"/>
      <c r="DWG5" s="628"/>
      <c r="DWH5" s="628"/>
      <c r="DWI5" s="628"/>
      <c r="DWJ5" s="628"/>
      <c r="DWK5" s="628"/>
      <c r="DWL5" s="628"/>
      <c r="DWM5" s="628"/>
      <c r="DWN5" s="628"/>
      <c r="DWO5" s="628"/>
      <c r="DWP5" s="628"/>
      <c r="DWQ5" s="628"/>
      <c r="DWR5" s="628"/>
      <c r="DWS5" s="628"/>
      <c r="DWT5" s="628"/>
      <c r="DWU5" s="628"/>
      <c r="DWV5" s="628"/>
      <c r="DWW5" s="628"/>
      <c r="DWX5" s="628"/>
      <c r="DWY5" s="628"/>
      <c r="DWZ5" s="628"/>
      <c r="DXA5" s="628"/>
      <c r="DXB5" s="628"/>
      <c r="DXC5" s="628"/>
      <c r="DXD5" s="628"/>
      <c r="DXE5" s="628"/>
      <c r="DXF5" s="628"/>
      <c r="DXG5" s="628"/>
      <c r="DXH5" s="628"/>
      <c r="DXI5" s="628"/>
      <c r="DXJ5" s="627"/>
      <c r="DXK5" s="628"/>
      <c r="DXL5" s="628"/>
      <c r="DXM5" s="628"/>
      <c r="DXN5" s="628"/>
      <c r="DXO5" s="628"/>
      <c r="DXP5" s="628"/>
      <c r="DXQ5" s="628"/>
      <c r="DXR5" s="628"/>
      <c r="DXS5" s="628"/>
      <c r="DXT5" s="628"/>
      <c r="DXU5" s="628"/>
      <c r="DXV5" s="628"/>
      <c r="DXW5" s="628"/>
      <c r="DXX5" s="628"/>
      <c r="DXY5" s="628"/>
      <c r="DXZ5" s="628"/>
      <c r="DYA5" s="628"/>
      <c r="DYB5" s="628"/>
      <c r="DYC5" s="628"/>
      <c r="DYD5" s="628"/>
      <c r="DYE5" s="628"/>
      <c r="DYF5" s="628"/>
      <c r="DYG5" s="628"/>
      <c r="DYH5" s="628"/>
      <c r="DYI5" s="628"/>
      <c r="DYJ5" s="628"/>
      <c r="DYK5" s="628"/>
      <c r="DYL5" s="628"/>
      <c r="DYM5" s="628"/>
      <c r="DYN5" s="628"/>
      <c r="DYO5" s="627"/>
      <c r="DYP5" s="628"/>
      <c r="DYQ5" s="628"/>
      <c r="DYR5" s="628"/>
      <c r="DYS5" s="628"/>
      <c r="DYT5" s="628"/>
      <c r="DYU5" s="628"/>
      <c r="DYV5" s="628"/>
      <c r="DYW5" s="628"/>
      <c r="DYX5" s="628"/>
      <c r="DYY5" s="628"/>
      <c r="DYZ5" s="628"/>
      <c r="DZA5" s="628"/>
      <c r="DZB5" s="628"/>
      <c r="DZC5" s="628"/>
      <c r="DZD5" s="628"/>
      <c r="DZE5" s="628"/>
      <c r="DZF5" s="628"/>
      <c r="DZG5" s="628"/>
      <c r="DZH5" s="628"/>
      <c r="DZI5" s="628"/>
      <c r="DZJ5" s="628"/>
      <c r="DZK5" s="628"/>
      <c r="DZL5" s="628"/>
      <c r="DZM5" s="628"/>
      <c r="DZN5" s="628"/>
      <c r="DZO5" s="628"/>
      <c r="DZP5" s="628"/>
      <c r="DZQ5" s="628"/>
      <c r="DZR5" s="628"/>
      <c r="DZS5" s="628"/>
      <c r="DZT5" s="627"/>
      <c r="DZU5" s="628"/>
      <c r="DZV5" s="628"/>
      <c r="DZW5" s="628"/>
      <c r="DZX5" s="628"/>
      <c r="DZY5" s="628"/>
      <c r="DZZ5" s="628"/>
      <c r="EAA5" s="628"/>
      <c r="EAB5" s="628"/>
      <c r="EAC5" s="628"/>
      <c r="EAD5" s="628"/>
      <c r="EAE5" s="628"/>
      <c r="EAF5" s="628"/>
      <c r="EAG5" s="628"/>
      <c r="EAH5" s="628"/>
      <c r="EAI5" s="628"/>
      <c r="EAJ5" s="628"/>
      <c r="EAK5" s="628"/>
      <c r="EAL5" s="628"/>
      <c r="EAM5" s="628"/>
      <c r="EAN5" s="628"/>
      <c r="EAO5" s="628"/>
      <c r="EAP5" s="628"/>
      <c r="EAQ5" s="628"/>
      <c r="EAR5" s="628"/>
      <c r="EAS5" s="628"/>
      <c r="EAT5" s="628"/>
      <c r="EAU5" s="628"/>
      <c r="EAV5" s="628"/>
      <c r="EAW5" s="628"/>
      <c r="EAX5" s="628"/>
      <c r="EAY5" s="627"/>
      <c r="EAZ5" s="628"/>
      <c r="EBA5" s="628"/>
      <c r="EBB5" s="628"/>
      <c r="EBC5" s="628"/>
      <c r="EBD5" s="628"/>
      <c r="EBE5" s="628"/>
      <c r="EBF5" s="628"/>
      <c r="EBG5" s="628"/>
      <c r="EBH5" s="628"/>
      <c r="EBI5" s="628"/>
      <c r="EBJ5" s="628"/>
      <c r="EBK5" s="628"/>
      <c r="EBL5" s="628"/>
      <c r="EBM5" s="628"/>
      <c r="EBN5" s="628"/>
      <c r="EBO5" s="628"/>
      <c r="EBP5" s="628"/>
      <c r="EBQ5" s="628"/>
      <c r="EBR5" s="628"/>
      <c r="EBS5" s="628"/>
      <c r="EBT5" s="628"/>
      <c r="EBU5" s="628"/>
      <c r="EBV5" s="628"/>
      <c r="EBW5" s="628"/>
      <c r="EBX5" s="628"/>
      <c r="EBY5" s="628"/>
      <c r="EBZ5" s="628"/>
      <c r="ECA5" s="628"/>
      <c r="ECB5" s="628"/>
      <c r="ECC5" s="628"/>
      <c r="ECD5" s="627"/>
      <c r="ECE5" s="628"/>
      <c r="ECF5" s="628"/>
      <c r="ECG5" s="628"/>
      <c r="ECH5" s="628"/>
      <c r="ECI5" s="628"/>
      <c r="ECJ5" s="628"/>
      <c r="ECK5" s="628"/>
      <c r="ECL5" s="628"/>
      <c r="ECM5" s="628"/>
      <c r="ECN5" s="628"/>
      <c r="ECO5" s="628"/>
      <c r="ECP5" s="628"/>
      <c r="ECQ5" s="628"/>
      <c r="ECR5" s="628"/>
      <c r="ECS5" s="628"/>
      <c r="ECT5" s="628"/>
      <c r="ECU5" s="628"/>
      <c r="ECV5" s="628"/>
      <c r="ECW5" s="628"/>
      <c r="ECX5" s="628"/>
      <c r="ECY5" s="628"/>
      <c r="ECZ5" s="628"/>
      <c r="EDA5" s="628"/>
      <c r="EDB5" s="628"/>
      <c r="EDC5" s="628"/>
      <c r="EDD5" s="628"/>
      <c r="EDE5" s="628"/>
      <c r="EDF5" s="628"/>
      <c r="EDG5" s="628"/>
      <c r="EDH5" s="628"/>
      <c r="EDI5" s="627"/>
      <c r="EDJ5" s="628"/>
      <c r="EDK5" s="628"/>
      <c r="EDL5" s="628"/>
      <c r="EDM5" s="628"/>
      <c r="EDN5" s="628"/>
      <c r="EDO5" s="628"/>
      <c r="EDP5" s="628"/>
      <c r="EDQ5" s="628"/>
      <c r="EDR5" s="628"/>
      <c r="EDS5" s="628"/>
      <c r="EDT5" s="628"/>
      <c r="EDU5" s="628"/>
      <c r="EDV5" s="628"/>
      <c r="EDW5" s="628"/>
      <c r="EDX5" s="628"/>
      <c r="EDY5" s="628"/>
      <c r="EDZ5" s="628"/>
      <c r="EEA5" s="628"/>
      <c r="EEB5" s="628"/>
      <c r="EEC5" s="628"/>
      <c r="EED5" s="628"/>
      <c r="EEE5" s="628"/>
      <c r="EEF5" s="628"/>
      <c r="EEG5" s="628"/>
      <c r="EEH5" s="628"/>
      <c r="EEI5" s="628"/>
      <c r="EEJ5" s="628"/>
      <c r="EEK5" s="628"/>
      <c r="EEL5" s="628"/>
      <c r="EEM5" s="628"/>
      <c r="EEN5" s="627"/>
      <c r="EEO5" s="628"/>
      <c r="EEP5" s="628"/>
      <c r="EEQ5" s="628"/>
      <c r="EER5" s="628"/>
      <c r="EES5" s="628"/>
      <c r="EET5" s="628"/>
      <c r="EEU5" s="628"/>
      <c r="EEV5" s="628"/>
      <c r="EEW5" s="628"/>
      <c r="EEX5" s="628"/>
      <c r="EEY5" s="628"/>
      <c r="EEZ5" s="628"/>
      <c r="EFA5" s="628"/>
      <c r="EFB5" s="628"/>
      <c r="EFC5" s="628"/>
      <c r="EFD5" s="628"/>
      <c r="EFE5" s="628"/>
      <c r="EFF5" s="628"/>
      <c r="EFG5" s="628"/>
      <c r="EFH5" s="628"/>
      <c r="EFI5" s="628"/>
      <c r="EFJ5" s="628"/>
      <c r="EFK5" s="628"/>
      <c r="EFL5" s="628"/>
      <c r="EFM5" s="628"/>
      <c r="EFN5" s="628"/>
      <c r="EFO5" s="628"/>
      <c r="EFP5" s="628"/>
      <c r="EFQ5" s="628"/>
      <c r="EFR5" s="628"/>
      <c r="EFS5" s="627"/>
      <c r="EFT5" s="628"/>
      <c r="EFU5" s="628"/>
      <c r="EFV5" s="628"/>
      <c r="EFW5" s="628"/>
      <c r="EFX5" s="628"/>
      <c r="EFY5" s="628"/>
      <c r="EFZ5" s="628"/>
      <c r="EGA5" s="628"/>
      <c r="EGB5" s="628"/>
      <c r="EGC5" s="628"/>
      <c r="EGD5" s="628"/>
      <c r="EGE5" s="628"/>
      <c r="EGF5" s="628"/>
      <c r="EGG5" s="628"/>
      <c r="EGH5" s="628"/>
      <c r="EGI5" s="628"/>
      <c r="EGJ5" s="628"/>
      <c r="EGK5" s="628"/>
      <c r="EGL5" s="628"/>
      <c r="EGM5" s="628"/>
      <c r="EGN5" s="628"/>
      <c r="EGO5" s="628"/>
      <c r="EGP5" s="628"/>
      <c r="EGQ5" s="628"/>
      <c r="EGR5" s="628"/>
      <c r="EGS5" s="628"/>
      <c r="EGT5" s="628"/>
      <c r="EGU5" s="628"/>
      <c r="EGV5" s="628"/>
      <c r="EGW5" s="628"/>
      <c r="EGX5" s="627"/>
      <c r="EGY5" s="628"/>
      <c r="EGZ5" s="628"/>
      <c r="EHA5" s="628"/>
      <c r="EHB5" s="628"/>
      <c r="EHC5" s="628"/>
      <c r="EHD5" s="628"/>
      <c r="EHE5" s="628"/>
      <c r="EHF5" s="628"/>
      <c r="EHG5" s="628"/>
      <c r="EHH5" s="628"/>
      <c r="EHI5" s="628"/>
      <c r="EHJ5" s="628"/>
      <c r="EHK5" s="628"/>
      <c r="EHL5" s="628"/>
      <c r="EHM5" s="628"/>
      <c r="EHN5" s="628"/>
      <c r="EHO5" s="628"/>
      <c r="EHP5" s="628"/>
      <c r="EHQ5" s="628"/>
      <c r="EHR5" s="628"/>
      <c r="EHS5" s="628"/>
      <c r="EHT5" s="628"/>
      <c r="EHU5" s="628"/>
      <c r="EHV5" s="628"/>
      <c r="EHW5" s="628"/>
      <c r="EHX5" s="628"/>
      <c r="EHY5" s="628"/>
      <c r="EHZ5" s="628"/>
      <c r="EIA5" s="628"/>
      <c r="EIB5" s="628"/>
      <c r="EIC5" s="627"/>
      <c r="EID5" s="628"/>
      <c r="EIE5" s="628"/>
      <c r="EIF5" s="628"/>
      <c r="EIG5" s="628"/>
      <c r="EIH5" s="628"/>
      <c r="EII5" s="628"/>
      <c r="EIJ5" s="628"/>
      <c r="EIK5" s="628"/>
      <c r="EIL5" s="628"/>
      <c r="EIM5" s="628"/>
      <c r="EIN5" s="628"/>
      <c r="EIO5" s="628"/>
      <c r="EIP5" s="628"/>
      <c r="EIQ5" s="628"/>
      <c r="EIR5" s="628"/>
      <c r="EIS5" s="628"/>
      <c r="EIT5" s="628"/>
      <c r="EIU5" s="628"/>
      <c r="EIV5" s="628"/>
      <c r="EIW5" s="628"/>
      <c r="EIX5" s="628"/>
      <c r="EIY5" s="628"/>
      <c r="EIZ5" s="628"/>
      <c r="EJA5" s="628"/>
      <c r="EJB5" s="628"/>
      <c r="EJC5" s="628"/>
      <c r="EJD5" s="628"/>
      <c r="EJE5" s="628"/>
      <c r="EJF5" s="628"/>
      <c r="EJG5" s="628"/>
      <c r="EJH5" s="627"/>
      <c r="EJI5" s="628"/>
      <c r="EJJ5" s="628"/>
      <c r="EJK5" s="628"/>
      <c r="EJL5" s="628"/>
      <c r="EJM5" s="628"/>
      <c r="EJN5" s="628"/>
      <c r="EJO5" s="628"/>
      <c r="EJP5" s="628"/>
      <c r="EJQ5" s="628"/>
      <c r="EJR5" s="628"/>
      <c r="EJS5" s="628"/>
      <c r="EJT5" s="628"/>
      <c r="EJU5" s="628"/>
      <c r="EJV5" s="628"/>
      <c r="EJW5" s="628"/>
      <c r="EJX5" s="628"/>
      <c r="EJY5" s="628"/>
      <c r="EJZ5" s="628"/>
      <c r="EKA5" s="628"/>
      <c r="EKB5" s="628"/>
      <c r="EKC5" s="628"/>
      <c r="EKD5" s="628"/>
      <c r="EKE5" s="628"/>
      <c r="EKF5" s="628"/>
      <c r="EKG5" s="628"/>
      <c r="EKH5" s="628"/>
      <c r="EKI5" s="628"/>
      <c r="EKJ5" s="628"/>
      <c r="EKK5" s="628"/>
      <c r="EKL5" s="628"/>
      <c r="EKM5" s="627"/>
      <c r="EKN5" s="628"/>
      <c r="EKO5" s="628"/>
      <c r="EKP5" s="628"/>
      <c r="EKQ5" s="628"/>
      <c r="EKR5" s="628"/>
      <c r="EKS5" s="628"/>
      <c r="EKT5" s="628"/>
      <c r="EKU5" s="628"/>
      <c r="EKV5" s="628"/>
      <c r="EKW5" s="628"/>
      <c r="EKX5" s="628"/>
      <c r="EKY5" s="628"/>
      <c r="EKZ5" s="628"/>
      <c r="ELA5" s="628"/>
      <c r="ELB5" s="628"/>
      <c r="ELC5" s="628"/>
      <c r="ELD5" s="628"/>
      <c r="ELE5" s="628"/>
      <c r="ELF5" s="628"/>
      <c r="ELG5" s="628"/>
      <c r="ELH5" s="628"/>
      <c r="ELI5" s="628"/>
      <c r="ELJ5" s="628"/>
      <c r="ELK5" s="628"/>
      <c r="ELL5" s="628"/>
      <c r="ELM5" s="628"/>
      <c r="ELN5" s="628"/>
      <c r="ELO5" s="628"/>
      <c r="ELP5" s="628"/>
      <c r="ELQ5" s="628"/>
      <c r="ELR5" s="627"/>
      <c r="ELS5" s="628"/>
      <c r="ELT5" s="628"/>
      <c r="ELU5" s="628"/>
      <c r="ELV5" s="628"/>
      <c r="ELW5" s="628"/>
      <c r="ELX5" s="628"/>
      <c r="ELY5" s="628"/>
      <c r="ELZ5" s="628"/>
      <c r="EMA5" s="628"/>
      <c r="EMB5" s="628"/>
      <c r="EMC5" s="628"/>
      <c r="EMD5" s="628"/>
      <c r="EME5" s="628"/>
      <c r="EMF5" s="628"/>
      <c r="EMG5" s="628"/>
      <c r="EMH5" s="628"/>
      <c r="EMI5" s="628"/>
      <c r="EMJ5" s="628"/>
      <c r="EMK5" s="628"/>
      <c r="EML5" s="628"/>
      <c r="EMM5" s="628"/>
      <c r="EMN5" s="628"/>
      <c r="EMO5" s="628"/>
      <c r="EMP5" s="628"/>
      <c r="EMQ5" s="628"/>
      <c r="EMR5" s="628"/>
      <c r="EMS5" s="628"/>
      <c r="EMT5" s="628"/>
      <c r="EMU5" s="628"/>
      <c r="EMV5" s="628"/>
      <c r="EMW5" s="627"/>
      <c r="EMX5" s="628"/>
      <c r="EMY5" s="628"/>
      <c r="EMZ5" s="628"/>
      <c r="ENA5" s="628"/>
      <c r="ENB5" s="628"/>
      <c r="ENC5" s="628"/>
      <c r="END5" s="628"/>
      <c r="ENE5" s="628"/>
      <c r="ENF5" s="628"/>
      <c r="ENG5" s="628"/>
      <c r="ENH5" s="628"/>
      <c r="ENI5" s="628"/>
      <c r="ENJ5" s="628"/>
      <c r="ENK5" s="628"/>
      <c r="ENL5" s="628"/>
      <c r="ENM5" s="628"/>
      <c r="ENN5" s="628"/>
      <c r="ENO5" s="628"/>
      <c r="ENP5" s="628"/>
      <c r="ENQ5" s="628"/>
      <c r="ENR5" s="628"/>
      <c r="ENS5" s="628"/>
      <c r="ENT5" s="628"/>
      <c r="ENU5" s="628"/>
      <c r="ENV5" s="628"/>
      <c r="ENW5" s="628"/>
      <c r="ENX5" s="628"/>
      <c r="ENY5" s="628"/>
      <c r="ENZ5" s="628"/>
      <c r="EOA5" s="628"/>
      <c r="EOB5" s="627"/>
      <c r="EOC5" s="628"/>
      <c r="EOD5" s="628"/>
      <c r="EOE5" s="628"/>
      <c r="EOF5" s="628"/>
      <c r="EOG5" s="628"/>
      <c r="EOH5" s="628"/>
      <c r="EOI5" s="628"/>
      <c r="EOJ5" s="628"/>
      <c r="EOK5" s="628"/>
      <c r="EOL5" s="628"/>
      <c r="EOM5" s="628"/>
      <c r="EON5" s="628"/>
      <c r="EOO5" s="628"/>
      <c r="EOP5" s="628"/>
      <c r="EOQ5" s="628"/>
      <c r="EOR5" s="628"/>
      <c r="EOS5" s="628"/>
      <c r="EOT5" s="628"/>
      <c r="EOU5" s="628"/>
      <c r="EOV5" s="628"/>
      <c r="EOW5" s="628"/>
      <c r="EOX5" s="628"/>
      <c r="EOY5" s="628"/>
      <c r="EOZ5" s="628"/>
      <c r="EPA5" s="628"/>
      <c r="EPB5" s="628"/>
      <c r="EPC5" s="628"/>
      <c r="EPD5" s="628"/>
      <c r="EPE5" s="628"/>
      <c r="EPF5" s="628"/>
      <c r="EPG5" s="627"/>
      <c r="EPH5" s="628"/>
      <c r="EPI5" s="628"/>
      <c r="EPJ5" s="628"/>
      <c r="EPK5" s="628"/>
      <c r="EPL5" s="628"/>
      <c r="EPM5" s="628"/>
      <c r="EPN5" s="628"/>
      <c r="EPO5" s="628"/>
      <c r="EPP5" s="628"/>
      <c r="EPQ5" s="628"/>
      <c r="EPR5" s="628"/>
      <c r="EPS5" s="628"/>
      <c r="EPT5" s="628"/>
      <c r="EPU5" s="628"/>
      <c r="EPV5" s="628"/>
      <c r="EPW5" s="628"/>
      <c r="EPX5" s="628"/>
      <c r="EPY5" s="628"/>
      <c r="EPZ5" s="628"/>
      <c r="EQA5" s="628"/>
      <c r="EQB5" s="628"/>
      <c r="EQC5" s="628"/>
      <c r="EQD5" s="628"/>
      <c r="EQE5" s="628"/>
      <c r="EQF5" s="628"/>
      <c r="EQG5" s="628"/>
      <c r="EQH5" s="628"/>
      <c r="EQI5" s="628"/>
      <c r="EQJ5" s="628"/>
      <c r="EQK5" s="628"/>
      <c r="EQL5" s="627"/>
      <c r="EQM5" s="628"/>
      <c r="EQN5" s="628"/>
      <c r="EQO5" s="628"/>
      <c r="EQP5" s="628"/>
      <c r="EQQ5" s="628"/>
      <c r="EQR5" s="628"/>
      <c r="EQS5" s="628"/>
      <c r="EQT5" s="628"/>
      <c r="EQU5" s="628"/>
      <c r="EQV5" s="628"/>
      <c r="EQW5" s="628"/>
      <c r="EQX5" s="628"/>
      <c r="EQY5" s="628"/>
      <c r="EQZ5" s="628"/>
      <c r="ERA5" s="628"/>
      <c r="ERB5" s="628"/>
      <c r="ERC5" s="628"/>
      <c r="ERD5" s="628"/>
      <c r="ERE5" s="628"/>
      <c r="ERF5" s="628"/>
      <c r="ERG5" s="628"/>
      <c r="ERH5" s="628"/>
      <c r="ERI5" s="628"/>
      <c r="ERJ5" s="628"/>
      <c r="ERK5" s="628"/>
      <c r="ERL5" s="628"/>
      <c r="ERM5" s="628"/>
      <c r="ERN5" s="628"/>
      <c r="ERO5" s="628"/>
      <c r="ERP5" s="628"/>
      <c r="ERQ5" s="627"/>
      <c r="ERR5" s="628"/>
      <c r="ERS5" s="628"/>
      <c r="ERT5" s="628"/>
      <c r="ERU5" s="628"/>
      <c r="ERV5" s="628"/>
      <c r="ERW5" s="628"/>
      <c r="ERX5" s="628"/>
      <c r="ERY5" s="628"/>
      <c r="ERZ5" s="628"/>
      <c r="ESA5" s="628"/>
      <c r="ESB5" s="628"/>
      <c r="ESC5" s="628"/>
      <c r="ESD5" s="628"/>
      <c r="ESE5" s="628"/>
      <c r="ESF5" s="628"/>
      <c r="ESG5" s="628"/>
      <c r="ESH5" s="628"/>
      <c r="ESI5" s="628"/>
      <c r="ESJ5" s="628"/>
      <c r="ESK5" s="628"/>
      <c r="ESL5" s="628"/>
      <c r="ESM5" s="628"/>
      <c r="ESN5" s="628"/>
      <c r="ESO5" s="628"/>
      <c r="ESP5" s="628"/>
      <c r="ESQ5" s="628"/>
      <c r="ESR5" s="628"/>
      <c r="ESS5" s="628"/>
      <c r="EST5" s="628"/>
      <c r="ESU5" s="628"/>
      <c r="ESV5" s="627"/>
      <c r="ESW5" s="628"/>
      <c r="ESX5" s="628"/>
      <c r="ESY5" s="628"/>
      <c r="ESZ5" s="628"/>
      <c r="ETA5" s="628"/>
      <c r="ETB5" s="628"/>
      <c r="ETC5" s="628"/>
      <c r="ETD5" s="628"/>
      <c r="ETE5" s="628"/>
      <c r="ETF5" s="628"/>
      <c r="ETG5" s="628"/>
      <c r="ETH5" s="628"/>
      <c r="ETI5" s="628"/>
      <c r="ETJ5" s="628"/>
      <c r="ETK5" s="628"/>
      <c r="ETL5" s="628"/>
      <c r="ETM5" s="628"/>
      <c r="ETN5" s="628"/>
      <c r="ETO5" s="628"/>
      <c r="ETP5" s="628"/>
      <c r="ETQ5" s="628"/>
      <c r="ETR5" s="628"/>
      <c r="ETS5" s="628"/>
      <c r="ETT5" s="628"/>
      <c r="ETU5" s="628"/>
      <c r="ETV5" s="628"/>
      <c r="ETW5" s="628"/>
      <c r="ETX5" s="628"/>
      <c r="ETY5" s="628"/>
      <c r="ETZ5" s="628"/>
      <c r="EUA5" s="627"/>
      <c r="EUB5" s="628"/>
      <c r="EUC5" s="628"/>
      <c r="EUD5" s="628"/>
      <c r="EUE5" s="628"/>
      <c r="EUF5" s="628"/>
      <c r="EUG5" s="628"/>
      <c r="EUH5" s="628"/>
      <c r="EUI5" s="628"/>
      <c r="EUJ5" s="628"/>
      <c r="EUK5" s="628"/>
      <c r="EUL5" s="628"/>
      <c r="EUM5" s="628"/>
      <c r="EUN5" s="628"/>
      <c r="EUO5" s="628"/>
      <c r="EUP5" s="628"/>
      <c r="EUQ5" s="628"/>
      <c r="EUR5" s="628"/>
      <c r="EUS5" s="628"/>
      <c r="EUT5" s="628"/>
      <c r="EUU5" s="628"/>
      <c r="EUV5" s="628"/>
      <c r="EUW5" s="628"/>
      <c r="EUX5" s="628"/>
      <c r="EUY5" s="628"/>
      <c r="EUZ5" s="628"/>
      <c r="EVA5" s="628"/>
      <c r="EVB5" s="628"/>
      <c r="EVC5" s="628"/>
      <c r="EVD5" s="628"/>
      <c r="EVE5" s="628"/>
      <c r="EVF5" s="627"/>
      <c r="EVG5" s="628"/>
      <c r="EVH5" s="628"/>
      <c r="EVI5" s="628"/>
      <c r="EVJ5" s="628"/>
      <c r="EVK5" s="628"/>
      <c r="EVL5" s="628"/>
      <c r="EVM5" s="628"/>
      <c r="EVN5" s="628"/>
      <c r="EVO5" s="628"/>
      <c r="EVP5" s="628"/>
      <c r="EVQ5" s="628"/>
      <c r="EVR5" s="628"/>
      <c r="EVS5" s="628"/>
      <c r="EVT5" s="628"/>
      <c r="EVU5" s="628"/>
      <c r="EVV5" s="628"/>
      <c r="EVW5" s="628"/>
      <c r="EVX5" s="628"/>
      <c r="EVY5" s="628"/>
      <c r="EVZ5" s="628"/>
      <c r="EWA5" s="628"/>
      <c r="EWB5" s="628"/>
      <c r="EWC5" s="628"/>
      <c r="EWD5" s="628"/>
      <c r="EWE5" s="628"/>
      <c r="EWF5" s="628"/>
      <c r="EWG5" s="628"/>
      <c r="EWH5" s="628"/>
      <c r="EWI5" s="628"/>
      <c r="EWJ5" s="628"/>
      <c r="EWK5" s="627"/>
      <c r="EWL5" s="628"/>
      <c r="EWM5" s="628"/>
      <c r="EWN5" s="628"/>
      <c r="EWO5" s="628"/>
      <c r="EWP5" s="628"/>
      <c r="EWQ5" s="628"/>
      <c r="EWR5" s="628"/>
      <c r="EWS5" s="628"/>
      <c r="EWT5" s="628"/>
      <c r="EWU5" s="628"/>
      <c r="EWV5" s="628"/>
      <c r="EWW5" s="628"/>
      <c r="EWX5" s="628"/>
      <c r="EWY5" s="628"/>
      <c r="EWZ5" s="628"/>
      <c r="EXA5" s="628"/>
      <c r="EXB5" s="628"/>
      <c r="EXC5" s="628"/>
      <c r="EXD5" s="628"/>
      <c r="EXE5" s="628"/>
      <c r="EXF5" s="628"/>
      <c r="EXG5" s="628"/>
      <c r="EXH5" s="628"/>
      <c r="EXI5" s="628"/>
      <c r="EXJ5" s="628"/>
      <c r="EXK5" s="628"/>
      <c r="EXL5" s="628"/>
      <c r="EXM5" s="628"/>
      <c r="EXN5" s="628"/>
      <c r="EXO5" s="628"/>
      <c r="EXP5" s="627"/>
      <c r="EXQ5" s="628"/>
      <c r="EXR5" s="628"/>
      <c r="EXS5" s="628"/>
      <c r="EXT5" s="628"/>
      <c r="EXU5" s="628"/>
      <c r="EXV5" s="628"/>
      <c r="EXW5" s="628"/>
      <c r="EXX5" s="628"/>
      <c r="EXY5" s="628"/>
      <c r="EXZ5" s="628"/>
      <c r="EYA5" s="628"/>
      <c r="EYB5" s="628"/>
      <c r="EYC5" s="628"/>
      <c r="EYD5" s="628"/>
      <c r="EYE5" s="628"/>
      <c r="EYF5" s="628"/>
      <c r="EYG5" s="628"/>
      <c r="EYH5" s="628"/>
      <c r="EYI5" s="628"/>
      <c r="EYJ5" s="628"/>
      <c r="EYK5" s="628"/>
      <c r="EYL5" s="628"/>
      <c r="EYM5" s="628"/>
      <c r="EYN5" s="628"/>
      <c r="EYO5" s="628"/>
      <c r="EYP5" s="628"/>
      <c r="EYQ5" s="628"/>
      <c r="EYR5" s="628"/>
      <c r="EYS5" s="628"/>
      <c r="EYT5" s="628"/>
      <c r="EYU5" s="627"/>
      <c r="EYV5" s="628"/>
      <c r="EYW5" s="628"/>
      <c r="EYX5" s="628"/>
      <c r="EYY5" s="628"/>
      <c r="EYZ5" s="628"/>
      <c r="EZA5" s="628"/>
      <c r="EZB5" s="628"/>
      <c r="EZC5" s="628"/>
      <c r="EZD5" s="628"/>
      <c r="EZE5" s="628"/>
      <c r="EZF5" s="628"/>
      <c r="EZG5" s="628"/>
      <c r="EZH5" s="628"/>
      <c r="EZI5" s="628"/>
      <c r="EZJ5" s="628"/>
      <c r="EZK5" s="628"/>
      <c r="EZL5" s="628"/>
      <c r="EZM5" s="628"/>
      <c r="EZN5" s="628"/>
      <c r="EZO5" s="628"/>
      <c r="EZP5" s="628"/>
      <c r="EZQ5" s="628"/>
      <c r="EZR5" s="628"/>
      <c r="EZS5" s="628"/>
      <c r="EZT5" s="628"/>
      <c r="EZU5" s="628"/>
      <c r="EZV5" s="628"/>
      <c r="EZW5" s="628"/>
      <c r="EZX5" s="628"/>
      <c r="EZY5" s="628"/>
      <c r="EZZ5" s="627"/>
      <c r="FAA5" s="628"/>
      <c r="FAB5" s="628"/>
      <c r="FAC5" s="628"/>
      <c r="FAD5" s="628"/>
      <c r="FAE5" s="628"/>
      <c r="FAF5" s="628"/>
      <c r="FAG5" s="628"/>
      <c r="FAH5" s="628"/>
      <c r="FAI5" s="628"/>
      <c r="FAJ5" s="628"/>
      <c r="FAK5" s="628"/>
      <c r="FAL5" s="628"/>
      <c r="FAM5" s="628"/>
      <c r="FAN5" s="628"/>
      <c r="FAO5" s="628"/>
      <c r="FAP5" s="628"/>
      <c r="FAQ5" s="628"/>
      <c r="FAR5" s="628"/>
      <c r="FAS5" s="628"/>
      <c r="FAT5" s="628"/>
      <c r="FAU5" s="628"/>
      <c r="FAV5" s="628"/>
      <c r="FAW5" s="628"/>
      <c r="FAX5" s="628"/>
      <c r="FAY5" s="628"/>
      <c r="FAZ5" s="628"/>
      <c r="FBA5" s="628"/>
      <c r="FBB5" s="628"/>
      <c r="FBC5" s="628"/>
      <c r="FBD5" s="628"/>
      <c r="FBE5" s="627"/>
      <c r="FBF5" s="628"/>
      <c r="FBG5" s="628"/>
      <c r="FBH5" s="628"/>
      <c r="FBI5" s="628"/>
      <c r="FBJ5" s="628"/>
      <c r="FBK5" s="628"/>
      <c r="FBL5" s="628"/>
      <c r="FBM5" s="628"/>
      <c r="FBN5" s="628"/>
      <c r="FBO5" s="628"/>
      <c r="FBP5" s="628"/>
      <c r="FBQ5" s="628"/>
      <c r="FBR5" s="628"/>
      <c r="FBS5" s="628"/>
      <c r="FBT5" s="628"/>
      <c r="FBU5" s="628"/>
      <c r="FBV5" s="628"/>
      <c r="FBW5" s="628"/>
      <c r="FBX5" s="628"/>
      <c r="FBY5" s="628"/>
      <c r="FBZ5" s="628"/>
      <c r="FCA5" s="628"/>
      <c r="FCB5" s="628"/>
      <c r="FCC5" s="628"/>
      <c r="FCD5" s="628"/>
      <c r="FCE5" s="628"/>
      <c r="FCF5" s="628"/>
      <c r="FCG5" s="628"/>
      <c r="FCH5" s="628"/>
      <c r="FCI5" s="628"/>
      <c r="FCJ5" s="627"/>
      <c r="FCK5" s="628"/>
      <c r="FCL5" s="628"/>
      <c r="FCM5" s="628"/>
      <c r="FCN5" s="628"/>
      <c r="FCO5" s="628"/>
      <c r="FCP5" s="628"/>
      <c r="FCQ5" s="628"/>
      <c r="FCR5" s="628"/>
      <c r="FCS5" s="628"/>
      <c r="FCT5" s="628"/>
      <c r="FCU5" s="628"/>
      <c r="FCV5" s="628"/>
      <c r="FCW5" s="628"/>
      <c r="FCX5" s="628"/>
      <c r="FCY5" s="628"/>
      <c r="FCZ5" s="628"/>
      <c r="FDA5" s="628"/>
      <c r="FDB5" s="628"/>
      <c r="FDC5" s="628"/>
      <c r="FDD5" s="628"/>
      <c r="FDE5" s="628"/>
      <c r="FDF5" s="628"/>
      <c r="FDG5" s="628"/>
      <c r="FDH5" s="628"/>
      <c r="FDI5" s="628"/>
      <c r="FDJ5" s="628"/>
      <c r="FDK5" s="628"/>
      <c r="FDL5" s="628"/>
      <c r="FDM5" s="628"/>
      <c r="FDN5" s="628"/>
      <c r="FDO5" s="627"/>
      <c r="FDP5" s="628"/>
      <c r="FDQ5" s="628"/>
      <c r="FDR5" s="628"/>
      <c r="FDS5" s="628"/>
      <c r="FDT5" s="628"/>
      <c r="FDU5" s="628"/>
      <c r="FDV5" s="628"/>
      <c r="FDW5" s="628"/>
      <c r="FDX5" s="628"/>
      <c r="FDY5" s="628"/>
      <c r="FDZ5" s="628"/>
      <c r="FEA5" s="628"/>
      <c r="FEB5" s="628"/>
      <c r="FEC5" s="628"/>
      <c r="FED5" s="628"/>
      <c r="FEE5" s="628"/>
      <c r="FEF5" s="628"/>
      <c r="FEG5" s="628"/>
      <c r="FEH5" s="628"/>
      <c r="FEI5" s="628"/>
      <c r="FEJ5" s="628"/>
      <c r="FEK5" s="628"/>
      <c r="FEL5" s="628"/>
      <c r="FEM5" s="628"/>
      <c r="FEN5" s="628"/>
      <c r="FEO5" s="628"/>
      <c r="FEP5" s="628"/>
      <c r="FEQ5" s="628"/>
      <c r="FER5" s="628"/>
      <c r="FES5" s="628"/>
      <c r="FET5" s="627"/>
      <c r="FEU5" s="628"/>
      <c r="FEV5" s="628"/>
      <c r="FEW5" s="628"/>
      <c r="FEX5" s="628"/>
      <c r="FEY5" s="628"/>
      <c r="FEZ5" s="628"/>
      <c r="FFA5" s="628"/>
      <c r="FFB5" s="628"/>
      <c r="FFC5" s="628"/>
      <c r="FFD5" s="628"/>
      <c r="FFE5" s="628"/>
      <c r="FFF5" s="628"/>
      <c r="FFG5" s="628"/>
      <c r="FFH5" s="628"/>
      <c r="FFI5" s="628"/>
      <c r="FFJ5" s="628"/>
      <c r="FFK5" s="628"/>
      <c r="FFL5" s="628"/>
      <c r="FFM5" s="628"/>
      <c r="FFN5" s="628"/>
      <c r="FFO5" s="628"/>
      <c r="FFP5" s="628"/>
      <c r="FFQ5" s="628"/>
      <c r="FFR5" s="628"/>
      <c r="FFS5" s="628"/>
      <c r="FFT5" s="628"/>
      <c r="FFU5" s="628"/>
      <c r="FFV5" s="628"/>
      <c r="FFW5" s="628"/>
      <c r="FFX5" s="628"/>
      <c r="FFY5" s="627"/>
      <c r="FFZ5" s="628"/>
      <c r="FGA5" s="628"/>
      <c r="FGB5" s="628"/>
      <c r="FGC5" s="628"/>
      <c r="FGD5" s="628"/>
      <c r="FGE5" s="628"/>
      <c r="FGF5" s="628"/>
      <c r="FGG5" s="628"/>
      <c r="FGH5" s="628"/>
      <c r="FGI5" s="628"/>
      <c r="FGJ5" s="628"/>
      <c r="FGK5" s="628"/>
      <c r="FGL5" s="628"/>
      <c r="FGM5" s="628"/>
      <c r="FGN5" s="628"/>
      <c r="FGO5" s="628"/>
      <c r="FGP5" s="628"/>
      <c r="FGQ5" s="628"/>
      <c r="FGR5" s="628"/>
      <c r="FGS5" s="628"/>
      <c r="FGT5" s="628"/>
      <c r="FGU5" s="628"/>
      <c r="FGV5" s="628"/>
      <c r="FGW5" s="628"/>
      <c r="FGX5" s="628"/>
      <c r="FGY5" s="628"/>
      <c r="FGZ5" s="628"/>
      <c r="FHA5" s="628"/>
      <c r="FHB5" s="628"/>
      <c r="FHC5" s="628"/>
      <c r="FHD5" s="627"/>
      <c r="FHE5" s="628"/>
      <c r="FHF5" s="628"/>
      <c r="FHG5" s="628"/>
      <c r="FHH5" s="628"/>
      <c r="FHI5" s="628"/>
      <c r="FHJ5" s="628"/>
      <c r="FHK5" s="628"/>
      <c r="FHL5" s="628"/>
      <c r="FHM5" s="628"/>
      <c r="FHN5" s="628"/>
      <c r="FHO5" s="628"/>
      <c r="FHP5" s="628"/>
      <c r="FHQ5" s="628"/>
      <c r="FHR5" s="628"/>
      <c r="FHS5" s="628"/>
      <c r="FHT5" s="628"/>
      <c r="FHU5" s="628"/>
      <c r="FHV5" s="628"/>
      <c r="FHW5" s="628"/>
      <c r="FHX5" s="628"/>
      <c r="FHY5" s="628"/>
      <c r="FHZ5" s="628"/>
      <c r="FIA5" s="628"/>
      <c r="FIB5" s="628"/>
      <c r="FIC5" s="628"/>
      <c r="FID5" s="628"/>
      <c r="FIE5" s="628"/>
      <c r="FIF5" s="628"/>
      <c r="FIG5" s="628"/>
      <c r="FIH5" s="628"/>
      <c r="FII5" s="627"/>
      <c r="FIJ5" s="628"/>
      <c r="FIK5" s="628"/>
      <c r="FIL5" s="628"/>
      <c r="FIM5" s="628"/>
      <c r="FIN5" s="628"/>
      <c r="FIO5" s="628"/>
      <c r="FIP5" s="628"/>
      <c r="FIQ5" s="628"/>
      <c r="FIR5" s="628"/>
      <c r="FIS5" s="628"/>
      <c r="FIT5" s="628"/>
      <c r="FIU5" s="628"/>
      <c r="FIV5" s="628"/>
      <c r="FIW5" s="628"/>
      <c r="FIX5" s="628"/>
      <c r="FIY5" s="628"/>
      <c r="FIZ5" s="628"/>
      <c r="FJA5" s="628"/>
      <c r="FJB5" s="628"/>
      <c r="FJC5" s="628"/>
      <c r="FJD5" s="628"/>
      <c r="FJE5" s="628"/>
      <c r="FJF5" s="628"/>
      <c r="FJG5" s="628"/>
      <c r="FJH5" s="628"/>
      <c r="FJI5" s="628"/>
      <c r="FJJ5" s="628"/>
      <c r="FJK5" s="628"/>
      <c r="FJL5" s="628"/>
      <c r="FJM5" s="628"/>
      <c r="FJN5" s="627"/>
      <c r="FJO5" s="628"/>
      <c r="FJP5" s="628"/>
      <c r="FJQ5" s="628"/>
      <c r="FJR5" s="628"/>
      <c r="FJS5" s="628"/>
      <c r="FJT5" s="628"/>
      <c r="FJU5" s="628"/>
      <c r="FJV5" s="628"/>
      <c r="FJW5" s="628"/>
      <c r="FJX5" s="628"/>
      <c r="FJY5" s="628"/>
      <c r="FJZ5" s="628"/>
      <c r="FKA5" s="628"/>
      <c r="FKB5" s="628"/>
      <c r="FKC5" s="628"/>
      <c r="FKD5" s="628"/>
      <c r="FKE5" s="628"/>
      <c r="FKF5" s="628"/>
      <c r="FKG5" s="628"/>
      <c r="FKH5" s="628"/>
      <c r="FKI5" s="628"/>
      <c r="FKJ5" s="628"/>
      <c r="FKK5" s="628"/>
      <c r="FKL5" s="628"/>
      <c r="FKM5" s="628"/>
      <c r="FKN5" s="628"/>
      <c r="FKO5" s="628"/>
      <c r="FKP5" s="628"/>
      <c r="FKQ5" s="628"/>
      <c r="FKR5" s="628"/>
      <c r="FKS5" s="627"/>
      <c r="FKT5" s="628"/>
      <c r="FKU5" s="628"/>
      <c r="FKV5" s="628"/>
      <c r="FKW5" s="628"/>
      <c r="FKX5" s="628"/>
      <c r="FKY5" s="628"/>
      <c r="FKZ5" s="628"/>
      <c r="FLA5" s="628"/>
      <c r="FLB5" s="628"/>
      <c r="FLC5" s="628"/>
      <c r="FLD5" s="628"/>
      <c r="FLE5" s="628"/>
      <c r="FLF5" s="628"/>
      <c r="FLG5" s="628"/>
      <c r="FLH5" s="628"/>
      <c r="FLI5" s="628"/>
      <c r="FLJ5" s="628"/>
      <c r="FLK5" s="628"/>
      <c r="FLL5" s="628"/>
      <c r="FLM5" s="628"/>
      <c r="FLN5" s="628"/>
      <c r="FLO5" s="628"/>
      <c r="FLP5" s="628"/>
      <c r="FLQ5" s="628"/>
      <c r="FLR5" s="628"/>
      <c r="FLS5" s="628"/>
      <c r="FLT5" s="628"/>
      <c r="FLU5" s="628"/>
      <c r="FLV5" s="628"/>
      <c r="FLW5" s="628"/>
      <c r="FLX5" s="627"/>
      <c r="FLY5" s="628"/>
      <c r="FLZ5" s="628"/>
      <c r="FMA5" s="628"/>
      <c r="FMB5" s="628"/>
      <c r="FMC5" s="628"/>
      <c r="FMD5" s="628"/>
      <c r="FME5" s="628"/>
      <c r="FMF5" s="628"/>
      <c r="FMG5" s="628"/>
      <c r="FMH5" s="628"/>
      <c r="FMI5" s="628"/>
      <c r="FMJ5" s="628"/>
      <c r="FMK5" s="628"/>
      <c r="FML5" s="628"/>
      <c r="FMM5" s="628"/>
      <c r="FMN5" s="628"/>
      <c r="FMO5" s="628"/>
      <c r="FMP5" s="628"/>
      <c r="FMQ5" s="628"/>
      <c r="FMR5" s="628"/>
      <c r="FMS5" s="628"/>
      <c r="FMT5" s="628"/>
      <c r="FMU5" s="628"/>
      <c r="FMV5" s="628"/>
      <c r="FMW5" s="628"/>
      <c r="FMX5" s="628"/>
      <c r="FMY5" s="628"/>
      <c r="FMZ5" s="628"/>
      <c r="FNA5" s="628"/>
      <c r="FNB5" s="628"/>
      <c r="FNC5" s="627"/>
      <c r="FND5" s="628"/>
      <c r="FNE5" s="628"/>
      <c r="FNF5" s="628"/>
      <c r="FNG5" s="628"/>
      <c r="FNH5" s="628"/>
      <c r="FNI5" s="628"/>
      <c r="FNJ5" s="628"/>
      <c r="FNK5" s="628"/>
      <c r="FNL5" s="628"/>
      <c r="FNM5" s="628"/>
      <c r="FNN5" s="628"/>
      <c r="FNO5" s="628"/>
      <c r="FNP5" s="628"/>
      <c r="FNQ5" s="628"/>
      <c r="FNR5" s="628"/>
      <c r="FNS5" s="628"/>
      <c r="FNT5" s="628"/>
      <c r="FNU5" s="628"/>
      <c r="FNV5" s="628"/>
      <c r="FNW5" s="628"/>
      <c r="FNX5" s="628"/>
      <c r="FNY5" s="628"/>
      <c r="FNZ5" s="628"/>
      <c r="FOA5" s="628"/>
      <c r="FOB5" s="628"/>
      <c r="FOC5" s="628"/>
      <c r="FOD5" s="628"/>
      <c r="FOE5" s="628"/>
      <c r="FOF5" s="628"/>
      <c r="FOG5" s="628"/>
      <c r="FOH5" s="627"/>
      <c r="FOI5" s="628"/>
      <c r="FOJ5" s="628"/>
      <c r="FOK5" s="628"/>
      <c r="FOL5" s="628"/>
      <c r="FOM5" s="628"/>
      <c r="FON5" s="628"/>
      <c r="FOO5" s="628"/>
      <c r="FOP5" s="628"/>
      <c r="FOQ5" s="628"/>
      <c r="FOR5" s="628"/>
      <c r="FOS5" s="628"/>
      <c r="FOT5" s="628"/>
      <c r="FOU5" s="628"/>
      <c r="FOV5" s="628"/>
      <c r="FOW5" s="628"/>
      <c r="FOX5" s="628"/>
      <c r="FOY5" s="628"/>
      <c r="FOZ5" s="628"/>
      <c r="FPA5" s="628"/>
      <c r="FPB5" s="628"/>
      <c r="FPC5" s="628"/>
      <c r="FPD5" s="628"/>
      <c r="FPE5" s="628"/>
      <c r="FPF5" s="628"/>
      <c r="FPG5" s="628"/>
      <c r="FPH5" s="628"/>
      <c r="FPI5" s="628"/>
      <c r="FPJ5" s="628"/>
      <c r="FPK5" s="628"/>
      <c r="FPL5" s="628"/>
      <c r="FPM5" s="627"/>
      <c r="FPN5" s="628"/>
      <c r="FPO5" s="628"/>
      <c r="FPP5" s="628"/>
      <c r="FPQ5" s="628"/>
      <c r="FPR5" s="628"/>
      <c r="FPS5" s="628"/>
      <c r="FPT5" s="628"/>
      <c r="FPU5" s="628"/>
      <c r="FPV5" s="628"/>
      <c r="FPW5" s="628"/>
      <c r="FPX5" s="628"/>
      <c r="FPY5" s="628"/>
      <c r="FPZ5" s="628"/>
      <c r="FQA5" s="628"/>
      <c r="FQB5" s="628"/>
      <c r="FQC5" s="628"/>
      <c r="FQD5" s="628"/>
      <c r="FQE5" s="628"/>
      <c r="FQF5" s="628"/>
      <c r="FQG5" s="628"/>
      <c r="FQH5" s="628"/>
      <c r="FQI5" s="628"/>
      <c r="FQJ5" s="628"/>
      <c r="FQK5" s="628"/>
      <c r="FQL5" s="628"/>
      <c r="FQM5" s="628"/>
      <c r="FQN5" s="628"/>
      <c r="FQO5" s="628"/>
      <c r="FQP5" s="628"/>
      <c r="FQQ5" s="628"/>
      <c r="FQR5" s="627"/>
      <c r="FQS5" s="628"/>
      <c r="FQT5" s="628"/>
      <c r="FQU5" s="628"/>
      <c r="FQV5" s="628"/>
      <c r="FQW5" s="628"/>
      <c r="FQX5" s="628"/>
      <c r="FQY5" s="628"/>
      <c r="FQZ5" s="628"/>
      <c r="FRA5" s="628"/>
      <c r="FRB5" s="628"/>
      <c r="FRC5" s="628"/>
      <c r="FRD5" s="628"/>
      <c r="FRE5" s="628"/>
      <c r="FRF5" s="628"/>
      <c r="FRG5" s="628"/>
      <c r="FRH5" s="628"/>
      <c r="FRI5" s="628"/>
      <c r="FRJ5" s="628"/>
      <c r="FRK5" s="628"/>
      <c r="FRL5" s="628"/>
      <c r="FRM5" s="628"/>
      <c r="FRN5" s="628"/>
      <c r="FRO5" s="628"/>
      <c r="FRP5" s="628"/>
      <c r="FRQ5" s="628"/>
      <c r="FRR5" s="628"/>
      <c r="FRS5" s="628"/>
      <c r="FRT5" s="628"/>
      <c r="FRU5" s="628"/>
      <c r="FRV5" s="628"/>
      <c r="FRW5" s="627"/>
      <c r="FRX5" s="628"/>
      <c r="FRY5" s="628"/>
      <c r="FRZ5" s="628"/>
      <c r="FSA5" s="628"/>
      <c r="FSB5" s="628"/>
      <c r="FSC5" s="628"/>
      <c r="FSD5" s="628"/>
      <c r="FSE5" s="628"/>
      <c r="FSF5" s="628"/>
      <c r="FSG5" s="628"/>
      <c r="FSH5" s="628"/>
      <c r="FSI5" s="628"/>
      <c r="FSJ5" s="628"/>
      <c r="FSK5" s="628"/>
      <c r="FSL5" s="628"/>
      <c r="FSM5" s="628"/>
      <c r="FSN5" s="628"/>
      <c r="FSO5" s="628"/>
      <c r="FSP5" s="628"/>
      <c r="FSQ5" s="628"/>
      <c r="FSR5" s="628"/>
      <c r="FSS5" s="628"/>
      <c r="FST5" s="628"/>
      <c r="FSU5" s="628"/>
      <c r="FSV5" s="628"/>
      <c r="FSW5" s="628"/>
      <c r="FSX5" s="628"/>
      <c r="FSY5" s="628"/>
      <c r="FSZ5" s="628"/>
      <c r="FTA5" s="628"/>
      <c r="FTB5" s="627"/>
      <c r="FTC5" s="628"/>
      <c r="FTD5" s="628"/>
      <c r="FTE5" s="628"/>
      <c r="FTF5" s="628"/>
      <c r="FTG5" s="628"/>
      <c r="FTH5" s="628"/>
      <c r="FTI5" s="628"/>
      <c r="FTJ5" s="628"/>
      <c r="FTK5" s="628"/>
      <c r="FTL5" s="628"/>
      <c r="FTM5" s="628"/>
      <c r="FTN5" s="628"/>
      <c r="FTO5" s="628"/>
      <c r="FTP5" s="628"/>
      <c r="FTQ5" s="628"/>
      <c r="FTR5" s="628"/>
      <c r="FTS5" s="628"/>
      <c r="FTT5" s="628"/>
      <c r="FTU5" s="628"/>
      <c r="FTV5" s="628"/>
      <c r="FTW5" s="628"/>
      <c r="FTX5" s="628"/>
      <c r="FTY5" s="628"/>
      <c r="FTZ5" s="628"/>
      <c r="FUA5" s="628"/>
      <c r="FUB5" s="628"/>
      <c r="FUC5" s="628"/>
      <c r="FUD5" s="628"/>
      <c r="FUE5" s="628"/>
      <c r="FUF5" s="628"/>
      <c r="FUG5" s="627"/>
      <c r="FUH5" s="628"/>
      <c r="FUI5" s="628"/>
      <c r="FUJ5" s="628"/>
      <c r="FUK5" s="628"/>
      <c r="FUL5" s="628"/>
      <c r="FUM5" s="628"/>
      <c r="FUN5" s="628"/>
      <c r="FUO5" s="628"/>
      <c r="FUP5" s="628"/>
      <c r="FUQ5" s="628"/>
      <c r="FUR5" s="628"/>
      <c r="FUS5" s="628"/>
      <c r="FUT5" s="628"/>
      <c r="FUU5" s="628"/>
      <c r="FUV5" s="628"/>
      <c r="FUW5" s="628"/>
      <c r="FUX5" s="628"/>
      <c r="FUY5" s="628"/>
      <c r="FUZ5" s="628"/>
      <c r="FVA5" s="628"/>
      <c r="FVB5" s="628"/>
      <c r="FVC5" s="628"/>
      <c r="FVD5" s="628"/>
      <c r="FVE5" s="628"/>
      <c r="FVF5" s="628"/>
      <c r="FVG5" s="628"/>
      <c r="FVH5" s="628"/>
      <c r="FVI5" s="628"/>
      <c r="FVJ5" s="628"/>
      <c r="FVK5" s="628"/>
      <c r="FVL5" s="627"/>
      <c r="FVM5" s="628"/>
      <c r="FVN5" s="628"/>
      <c r="FVO5" s="628"/>
      <c r="FVP5" s="628"/>
      <c r="FVQ5" s="628"/>
      <c r="FVR5" s="628"/>
      <c r="FVS5" s="628"/>
      <c r="FVT5" s="628"/>
      <c r="FVU5" s="628"/>
      <c r="FVV5" s="628"/>
      <c r="FVW5" s="628"/>
      <c r="FVX5" s="628"/>
      <c r="FVY5" s="628"/>
      <c r="FVZ5" s="628"/>
      <c r="FWA5" s="628"/>
      <c r="FWB5" s="628"/>
      <c r="FWC5" s="628"/>
      <c r="FWD5" s="628"/>
      <c r="FWE5" s="628"/>
      <c r="FWF5" s="628"/>
      <c r="FWG5" s="628"/>
      <c r="FWH5" s="628"/>
      <c r="FWI5" s="628"/>
      <c r="FWJ5" s="628"/>
      <c r="FWK5" s="628"/>
      <c r="FWL5" s="628"/>
      <c r="FWM5" s="628"/>
      <c r="FWN5" s="628"/>
      <c r="FWO5" s="628"/>
      <c r="FWP5" s="628"/>
      <c r="FWQ5" s="627"/>
      <c r="FWR5" s="628"/>
      <c r="FWS5" s="628"/>
      <c r="FWT5" s="628"/>
      <c r="FWU5" s="628"/>
      <c r="FWV5" s="628"/>
      <c r="FWW5" s="628"/>
      <c r="FWX5" s="628"/>
      <c r="FWY5" s="628"/>
      <c r="FWZ5" s="628"/>
      <c r="FXA5" s="628"/>
      <c r="FXB5" s="628"/>
      <c r="FXC5" s="628"/>
      <c r="FXD5" s="628"/>
      <c r="FXE5" s="628"/>
      <c r="FXF5" s="628"/>
      <c r="FXG5" s="628"/>
      <c r="FXH5" s="628"/>
      <c r="FXI5" s="628"/>
      <c r="FXJ5" s="628"/>
      <c r="FXK5" s="628"/>
      <c r="FXL5" s="628"/>
      <c r="FXM5" s="628"/>
      <c r="FXN5" s="628"/>
      <c r="FXO5" s="628"/>
      <c r="FXP5" s="628"/>
      <c r="FXQ5" s="628"/>
      <c r="FXR5" s="628"/>
      <c r="FXS5" s="628"/>
      <c r="FXT5" s="628"/>
      <c r="FXU5" s="628"/>
      <c r="FXV5" s="627"/>
      <c r="FXW5" s="628"/>
      <c r="FXX5" s="628"/>
      <c r="FXY5" s="628"/>
      <c r="FXZ5" s="628"/>
      <c r="FYA5" s="628"/>
      <c r="FYB5" s="628"/>
      <c r="FYC5" s="628"/>
      <c r="FYD5" s="628"/>
      <c r="FYE5" s="628"/>
      <c r="FYF5" s="628"/>
      <c r="FYG5" s="628"/>
      <c r="FYH5" s="628"/>
      <c r="FYI5" s="628"/>
      <c r="FYJ5" s="628"/>
      <c r="FYK5" s="628"/>
      <c r="FYL5" s="628"/>
      <c r="FYM5" s="628"/>
      <c r="FYN5" s="628"/>
      <c r="FYO5" s="628"/>
      <c r="FYP5" s="628"/>
      <c r="FYQ5" s="628"/>
      <c r="FYR5" s="628"/>
      <c r="FYS5" s="628"/>
      <c r="FYT5" s="628"/>
      <c r="FYU5" s="628"/>
      <c r="FYV5" s="628"/>
      <c r="FYW5" s="628"/>
      <c r="FYX5" s="628"/>
      <c r="FYY5" s="628"/>
      <c r="FYZ5" s="628"/>
      <c r="FZA5" s="627"/>
      <c r="FZB5" s="628"/>
      <c r="FZC5" s="628"/>
      <c r="FZD5" s="628"/>
      <c r="FZE5" s="628"/>
      <c r="FZF5" s="628"/>
      <c r="FZG5" s="628"/>
      <c r="FZH5" s="628"/>
      <c r="FZI5" s="628"/>
      <c r="FZJ5" s="628"/>
      <c r="FZK5" s="628"/>
      <c r="FZL5" s="628"/>
      <c r="FZM5" s="628"/>
      <c r="FZN5" s="628"/>
      <c r="FZO5" s="628"/>
      <c r="FZP5" s="628"/>
      <c r="FZQ5" s="628"/>
      <c r="FZR5" s="628"/>
      <c r="FZS5" s="628"/>
      <c r="FZT5" s="628"/>
      <c r="FZU5" s="628"/>
      <c r="FZV5" s="628"/>
      <c r="FZW5" s="628"/>
      <c r="FZX5" s="628"/>
      <c r="FZY5" s="628"/>
      <c r="FZZ5" s="628"/>
      <c r="GAA5" s="628"/>
      <c r="GAB5" s="628"/>
      <c r="GAC5" s="628"/>
      <c r="GAD5" s="628"/>
      <c r="GAE5" s="628"/>
      <c r="GAF5" s="627"/>
      <c r="GAG5" s="628"/>
      <c r="GAH5" s="628"/>
      <c r="GAI5" s="628"/>
      <c r="GAJ5" s="628"/>
      <c r="GAK5" s="628"/>
      <c r="GAL5" s="628"/>
      <c r="GAM5" s="628"/>
      <c r="GAN5" s="628"/>
      <c r="GAO5" s="628"/>
      <c r="GAP5" s="628"/>
      <c r="GAQ5" s="628"/>
      <c r="GAR5" s="628"/>
      <c r="GAS5" s="628"/>
      <c r="GAT5" s="628"/>
      <c r="GAU5" s="628"/>
      <c r="GAV5" s="628"/>
      <c r="GAW5" s="628"/>
      <c r="GAX5" s="628"/>
      <c r="GAY5" s="628"/>
      <c r="GAZ5" s="628"/>
      <c r="GBA5" s="628"/>
      <c r="GBB5" s="628"/>
      <c r="GBC5" s="628"/>
      <c r="GBD5" s="628"/>
      <c r="GBE5" s="628"/>
      <c r="GBF5" s="628"/>
      <c r="GBG5" s="628"/>
      <c r="GBH5" s="628"/>
      <c r="GBI5" s="628"/>
      <c r="GBJ5" s="628"/>
      <c r="GBK5" s="627"/>
      <c r="GBL5" s="628"/>
      <c r="GBM5" s="628"/>
      <c r="GBN5" s="628"/>
      <c r="GBO5" s="628"/>
      <c r="GBP5" s="628"/>
      <c r="GBQ5" s="628"/>
      <c r="GBR5" s="628"/>
      <c r="GBS5" s="628"/>
      <c r="GBT5" s="628"/>
      <c r="GBU5" s="628"/>
      <c r="GBV5" s="628"/>
      <c r="GBW5" s="628"/>
      <c r="GBX5" s="628"/>
      <c r="GBY5" s="628"/>
      <c r="GBZ5" s="628"/>
      <c r="GCA5" s="628"/>
      <c r="GCB5" s="628"/>
      <c r="GCC5" s="628"/>
      <c r="GCD5" s="628"/>
      <c r="GCE5" s="628"/>
      <c r="GCF5" s="628"/>
      <c r="GCG5" s="628"/>
      <c r="GCH5" s="628"/>
      <c r="GCI5" s="628"/>
      <c r="GCJ5" s="628"/>
      <c r="GCK5" s="628"/>
      <c r="GCL5" s="628"/>
      <c r="GCM5" s="628"/>
      <c r="GCN5" s="628"/>
      <c r="GCO5" s="628"/>
      <c r="GCP5" s="627"/>
      <c r="GCQ5" s="628"/>
      <c r="GCR5" s="628"/>
      <c r="GCS5" s="628"/>
      <c r="GCT5" s="628"/>
      <c r="GCU5" s="628"/>
      <c r="GCV5" s="628"/>
      <c r="GCW5" s="628"/>
      <c r="GCX5" s="628"/>
      <c r="GCY5" s="628"/>
      <c r="GCZ5" s="628"/>
      <c r="GDA5" s="628"/>
      <c r="GDB5" s="628"/>
      <c r="GDC5" s="628"/>
      <c r="GDD5" s="628"/>
      <c r="GDE5" s="628"/>
      <c r="GDF5" s="628"/>
      <c r="GDG5" s="628"/>
      <c r="GDH5" s="628"/>
      <c r="GDI5" s="628"/>
      <c r="GDJ5" s="628"/>
      <c r="GDK5" s="628"/>
      <c r="GDL5" s="628"/>
      <c r="GDM5" s="628"/>
      <c r="GDN5" s="628"/>
      <c r="GDO5" s="628"/>
      <c r="GDP5" s="628"/>
      <c r="GDQ5" s="628"/>
      <c r="GDR5" s="628"/>
      <c r="GDS5" s="628"/>
      <c r="GDT5" s="628"/>
      <c r="GDU5" s="627"/>
      <c r="GDV5" s="628"/>
      <c r="GDW5" s="628"/>
      <c r="GDX5" s="628"/>
      <c r="GDY5" s="628"/>
      <c r="GDZ5" s="628"/>
      <c r="GEA5" s="628"/>
      <c r="GEB5" s="628"/>
      <c r="GEC5" s="628"/>
      <c r="GED5" s="628"/>
      <c r="GEE5" s="628"/>
      <c r="GEF5" s="628"/>
      <c r="GEG5" s="628"/>
      <c r="GEH5" s="628"/>
      <c r="GEI5" s="628"/>
      <c r="GEJ5" s="628"/>
      <c r="GEK5" s="628"/>
      <c r="GEL5" s="628"/>
      <c r="GEM5" s="628"/>
      <c r="GEN5" s="628"/>
      <c r="GEO5" s="628"/>
      <c r="GEP5" s="628"/>
      <c r="GEQ5" s="628"/>
      <c r="GER5" s="628"/>
      <c r="GES5" s="628"/>
      <c r="GET5" s="628"/>
      <c r="GEU5" s="628"/>
      <c r="GEV5" s="628"/>
      <c r="GEW5" s="628"/>
      <c r="GEX5" s="628"/>
      <c r="GEY5" s="628"/>
      <c r="GEZ5" s="627"/>
      <c r="GFA5" s="628"/>
      <c r="GFB5" s="628"/>
      <c r="GFC5" s="628"/>
      <c r="GFD5" s="628"/>
      <c r="GFE5" s="628"/>
      <c r="GFF5" s="628"/>
      <c r="GFG5" s="628"/>
      <c r="GFH5" s="628"/>
      <c r="GFI5" s="628"/>
      <c r="GFJ5" s="628"/>
      <c r="GFK5" s="628"/>
      <c r="GFL5" s="628"/>
      <c r="GFM5" s="628"/>
      <c r="GFN5" s="628"/>
      <c r="GFO5" s="628"/>
      <c r="GFP5" s="628"/>
      <c r="GFQ5" s="628"/>
      <c r="GFR5" s="628"/>
      <c r="GFS5" s="628"/>
      <c r="GFT5" s="628"/>
      <c r="GFU5" s="628"/>
      <c r="GFV5" s="628"/>
      <c r="GFW5" s="628"/>
      <c r="GFX5" s="628"/>
      <c r="GFY5" s="628"/>
      <c r="GFZ5" s="628"/>
      <c r="GGA5" s="628"/>
      <c r="GGB5" s="628"/>
      <c r="GGC5" s="628"/>
      <c r="GGD5" s="628"/>
      <c r="GGE5" s="627"/>
      <c r="GGF5" s="628"/>
      <c r="GGG5" s="628"/>
      <c r="GGH5" s="628"/>
      <c r="GGI5" s="628"/>
      <c r="GGJ5" s="628"/>
      <c r="GGK5" s="628"/>
      <c r="GGL5" s="628"/>
      <c r="GGM5" s="628"/>
      <c r="GGN5" s="628"/>
      <c r="GGO5" s="628"/>
      <c r="GGP5" s="628"/>
      <c r="GGQ5" s="628"/>
      <c r="GGR5" s="628"/>
      <c r="GGS5" s="628"/>
      <c r="GGT5" s="628"/>
      <c r="GGU5" s="628"/>
      <c r="GGV5" s="628"/>
      <c r="GGW5" s="628"/>
      <c r="GGX5" s="628"/>
      <c r="GGY5" s="628"/>
      <c r="GGZ5" s="628"/>
      <c r="GHA5" s="628"/>
      <c r="GHB5" s="628"/>
      <c r="GHC5" s="628"/>
      <c r="GHD5" s="628"/>
      <c r="GHE5" s="628"/>
      <c r="GHF5" s="628"/>
      <c r="GHG5" s="628"/>
      <c r="GHH5" s="628"/>
      <c r="GHI5" s="628"/>
      <c r="GHJ5" s="627"/>
      <c r="GHK5" s="628"/>
      <c r="GHL5" s="628"/>
      <c r="GHM5" s="628"/>
      <c r="GHN5" s="628"/>
      <c r="GHO5" s="628"/>
      <c r="GHP5" s="628"/>
      <c r="GHQ5" s="628"/>
      <c r="GHR5" s="628"/>
      <c r="GHS5" s="628"/>
      <c r="GHT5" s="628"/>
      <c r="GHU5" s="628"/>
      <c r="GHV5" s="628"/>
      <c r="GHW5" s="628"/>
      <c r="GHX5" s="628"/>
      <c r="GHY5" s="628"/>
      <c r="GHZ5" s="628"/>
      <c r="GIA5" s="628"/>
      <c r="GIB5" s="628"/>
      <c r="GIC5" s="628"/>
      <c r="GID5" s="628"/>
      <c r="GIE5" s="628"/>
      <c r="GIF5" s="628"/>
      <c r="GIG5" s="628"/>
      <c r="GIH5" s="628"/>
      <c r="GII5" s="628"/>
      <c r="GIJ5" s="628"/>
      <c r="GIK5" s="628"/>
      <c r="GIL5" s="628"/>
      <c r="GIM5" s="628"/>
      <c r="GIN5" s="628"/>
      <c r="GIO5" s="627"/>
      <c r="GIP5" s="628"/>
      <c r="GIQ5" s="628"/>
      <c r="GIR5" s="628"/>
      <c r="GIS5" s="628"/>
      <c r="GIT5" s="628"/>
      <c r="GIU5" s="628"/>
      <c r="GIV5" s="628"/>
      <c r="GIW5" s="628"/>
      <c r="GIX5" s="628"/>
      <c r="GIY5" s="628"/>
      <c r="GIZ5" s="628"/>
      <c r="GJA5" s="628"/>
      <c r="GJB5" s="628"/>
      <c r="GJC5" s="628"/>
      <c r="GJD5" s="628"/>
      <c r="GJE5" s="628"/>
      <c r="GJF5" s="628"/>
      <c r="GJG5" s="628"/>
      <c r="GJH5" s="628"/>
      <c r="GJI5" s="628"/>
      <c r="GJJ5" s="628"/>
      <c r="GJK5" s="628"/>
      <c r="GJL5" s="628"/>
      <c r="GJM5" s="628"/>
      <c r="GJN5" s="628"/>
      <c r="GJO5" s="628"/>
      <c r="GJP5" s="628"/>
      <c r="GJQ5" s="628"/>
      <c r="GJR5" s="628"/>
      <c r="GJS5" s="628"/>
      <c r="GJT5" s="627"/>
      <c r="GJU5" s="628"/>
      <c r="GJV5" s="628"/>
      <c r="GJW5" s="628"/>
      <c r="GJX5" s="628"/>
      <c r="GJY5" s="628"/>
      <c r="GJZ5" s="628"/>
      <c r="GKA5" s="628"/>
      <c r="GKB5" s="628"/>
      <c r="GKC5" s="628"/>
      <c r="GKD5" s="628"/>
      <c r="GKE5" s="628"/>
      <c r="GKF5" s="628"/>
      <c r="GKG5" s="628"/>
      <c r="GKH5" s="628"/>
      <c r="GKI5" s="628"/>
      <c r="GKJ5" s="628"/>
      <c r="GKK5" s="628"/>
      <c r="GKL5" s="628"/>
      <c r="GKM5" s="628"/>
      <c r="GKN5" s="628"/>
      <c r="GKO5" s="628"/>
      <c r="GKP5" s="628"/>
      <c r="GKQ5" s="628"/>
      <c r="GKR5" s="628"/>
      <c r="GKS5" s="628"/>
      <c r="GKT5" s="628"/>
      <c r="GKU5" s="628"/>
      <c r="GKV5" s="628"/>
      <c r="GKW5" s="628"/>
      <c r="GKX5" s="628"/>
      <c r="GKY5" s="627"/>
      <c r="GKZ5" s="628"/>
      <c r="GLA5" s="628"/>
      <c r="GLB5" s="628"/>
      <c r="GLC5" s="628"/>
      <c r="GLD5" s="628"/>
      <c r="GLE5" s="628"/>
      <c r="GLF5" s="628"/>
      <c r="GLG5" s="628"/>
      <c r="GLH5" s="628"/>
      <c r="GLI5" s="628"/>
      <c r="GLJ5" s="628"/>
      <c r="GLK5" s="628"/>
      <c r="GLL5" s="628"/>
      <c r="GLM5" s="628"/>
      <c r="GLN5" s="628"/>
      <c r="GLO5" s="628"/>
      <c r="GLP5" s="628"/>
      <c r="GLQ5" s="628"/>
      <c r="GLR5" s="628"/>
      <c r="GLS5" s="628"/>
      <c r="GLT5" s="628"/>
      <c r="GLU5" s="628"/>
      <c r="GLV5" s="628"/>
      <c r="GLW5" s="628"/>
      <c r="GLX5" s="628"/>
      <c r="GLY5" s="628"/>
      <c r="GLZ5" s="628"/>
      <c r="GMA5" s="628"/>
      <c r="GMB5" s="628"/>
      <c r="GMC5" s="628"/>
      <c r="GMD5" s="627"/>
      <c r="GME5" s="628"/>
      <c r="GMF5" s="628"/>
      <c r="GMG5" s="628"/>
      <c r="GMH5" s="628"/>
      <c r="GMI5" s="628"/>
      <c r="GMJ5" s="628"/>
      <c r="GMK5" s="628"/>
      <c r="GML5" s="628"/>
      <c r="GMM5" s="628"/>
      <c r="GMN5" s="628"/>
      <c r="GMO5" s="628"/>
      <c r="GMP5" s="628"/>
      <c r="GMQ5" s="628"/>
      <c r="GMR5" s="628"/>
      <c r="GMS5" s="628"/>
      <c r="GMT5" s="628"/>
      <c r="GMU5" s="628"/>
      <c r="GMV5" s="628"/>
      <c r="GMW5" s="628"/>
      <c r="GMX5" s="628"/>
      <c r="GMY5" s="628"/>
      <c r="GMZ5" s="628"/>
      <c r="GNA5" s="628"/>
      <c r="GNB5" s="628"/>
      <c r="GNC5" s="628"/>
      <c r="GND5" s="628"/>
      <c r="GNE5" s="628"/>
      <c r="GNF5" s="628"/>
      <c r="GNG5" s="628"/>
      <c r="GNH5" s="628"/>
      <c r="GNI5" s="627"/>
      <c r="GNJ5" s="628"/>
      <c r="GNK5" s="628"/>
      <c r="GNL5" s="628"/>
      <c r="GNM5" s="628"/>
      <c r="GNN5" s="628"/>
      <c r="GNO5" s="628"/>
      <c r="GNP5" s="628"/>
      <c r="GNQ5" s="628"/>
      <c r="GNR5" s="628"/>
      <c r="GNS5" s="628"/>
      <c r="GNT5" s="628"/>
      <c r="GNU5" s="628"/>
      <c r="GNV5" s="628"/>
      <c r="GNW5" s="628"/>
      <c r="GNX5" s="628"/>
      <c r="GNY5" s="628"/>
      <c r="GNZ5" s="628"/>
      <c r="GOA5" s="628"/>
      <c r="GOB5" s="628"/>
      <c r="GOC5" s="628"/>
      <c r="GOD5" s="628"/>
      <c r="GOE5" s="628"/>
      <c r="GOF5" s="628"/>
      <c r="GOG5" s="628"/>
      <c r="GOH5" s="628"/>
      <c r="GOI5" s="628"/>
      <c r="GOJ5" s="628"/>
      <c r="GOK5" s="628"/>
      <c r="GOL5" s="628"/>
      <c r="GOM5" s="628"/>
      <c r="GON5" s="627"/>
      <c r="GOO5" s="628"/>
      <c r="GOP5" s="628"/>
      <c r="GOQ5" s="628"/>
      <c r="GOR5" s="628"/>
      <c r="GOS5" s="628"/>
      <c r="GOT5" s="628"/>
      <c r="GOU5" s="628"/>
      <c r="GOV5" s="628"/>
      <c r="GOW5" s="628"/>
      <c r="GOX5" s="628"/>
      <c r="GOY5" s="628"/>
      <c r="GOZ5" s="628"/>
      <c r="GPA5" s="628"/>
      <c r="GPB5" s="628"/>
      <c r="GPC5" s="628"/>
      <c r="GPD5" s="628"/>
      <c r="GPE5" s="628"/>
      <c r="GPF5" s="628"/>
      <c r="GPG5" s="628"/>
      <c r="GPH5" s="628"/>
      <c r="GPI5" s="628"/>
      <c r="GPJ5" s="628"/>
      <c r="GPK5" s="628"/>
      <c r="GPL5" s="628"/>
      <c r="GPM5" s="628"/>
      <c r="GPN5" s="628"/>
      <c r="GPO5" s="628"/>
      <c r="GPP5" s="628"/>
      <c r="GPQ5" s="628"/>
      <c r="GPR5" s="628"/>
      <c r="GPS5" s="627"/>
      <c r="GPT5" s="628"/>
      <c r="GPU5" s="628"/>
      <c r="GPV5" s="628"/>
      <c r="GPW5" s="628"/>
      <c r="GPX5" s="628"/>
      <c r="GPY5" s="628"/>
      <c r="GPZ5" s="628"/>
      <c r="GQA5" s="628"/>
      <c r="GQB5" s="628"/>
      <c r="GQC5" s="628"/>
      <c r="GQD5" s="628"/>
      <c r="GQE5" s="628"/>
      <c r="GQF5" s="628"/>
      <c r="GQG5" s="628"/>
      <c r="GQH5" s="628"/>
      <c r="GQI5" s="628"/>
      <c r="GQJ5" s="628"/>
      <c r="GQK5" s="628"/>
      <c r="GQL5" s="628"/>
      <c r="GQM5" s="628"/>
      <c r="GQN5" s="628"/>
      <c r="GQO5" s="628"/>
      <c r="GQP5" s="628"/>
      <c r="GQQ5" s="628"/>
      <c r="GQR5" s="628"/>
      <c r="GQS5" s="628"/>
      <c r="GQT5" s="628"/>
      <c r="GQU5" s="628"/>
      <c r="GQV5" s="628"/>
      <c r="GQW5" s="628"/>
      <c r="GQX5" s="627"/>
      <c r="GQY5" s="628"/>
      <c r="GQZ5" s="628"/>
      <c r="GRA5" s="628"/>
      <c r="GRB5" s="628"/>
      <c r="GRC5" s="628"/>
      <c r="GRD5" s="628"/>
      <c r="GRE5" s="628"/>
      <c r="GRF5" s="628"/>
      <c r="GRG5" s="628"/>
      <c r="GRH5" s="628"/>
      <c r="GRI5" s="628"/>
      <c r="GRJ5" s="628"/>
      <c r="GRK5" s="628"/>
      <c r="GRL5" s="628"/>
      <c r="GRM5" s="628"/>
      <c r="GRN5" s="628"/>
      <c r="GRO5" s="628"/>
      <c r="GRP5" s="628"/>
      <c r="GRQ5" s="628"/>
      <c r="GRR5" s="628"/>
      <c r="GRS5" s="628"/>
      <c r="GRT5" s="628"/>
      <c r="GRU5" s="628"/>
      <c r="GRV5" s="628"/>
      <c r="GRW5" s="628"/>
      <c r="GRX5" s="628"/>
      <c r="GRY5" s="628"/>
      <c r="GRZ5" s="628"/>
      <c r="GSA5" s="628"/>
      <c r="GSB5" s="628"/>
      <c r="GSC5" s="627"/>
      <c r="GSD5" s="628"/>
      <c r="GSE5" s="628"/>
      <c r="GSF5" s="628"/>
      <c r="GSG5" s="628"/>
      <c r="GSH5" s="628"/>
      <c r="GSI5" s="628"/>
      <c r="GSJ5" s="628"/>
      <c r="GSK5" s="628"/>
      <c r="GSL5" s="628"/>
      <c r="GSM5" s="628"/>
      <c r="GSN5" s="628"/>
      <c r="GSO5" s="628"/>
      <c r="GSP5" s="628"/>
      <c r="GSQ5" s="628"/>
      <c r="GSR5" s="628"/>
      <c r="GSS5" s="628"/>
      <c r="GST5" s="628"/>
      <c r="GSU5" s="628"/>
      <c r="GSV5" s="628"/>
      <c r="GSW5" s="628"/>
      <c r="GSX5" s="628"/>
      <c r="GSY5" s="628"/>
      <c r="GSZ5" s="628"/>
      <c r="GTA5" s="628"/>
      <c r="GTB5" s="628"/>
      <c r="GTC5" s="628"/>
      <c r="GTD5" s="628"/>
      <c r="GTE5" s="628"/>
      <c r="GTF5" s="628"/>
      <c r="GTG5" s="628"/>
      <c r="GTH5" s="627"/>
      <c r="GTI5" s="628"/>
      <c r="GTJ5" s="628"/>
      <c r="GTK5" s="628"/>
      <c r="GTL5" s="628"/>
      <c r="GTM5" s="628"/>
      <c r="GTN5" s="628"/>
      <c r="GTO5" s="628"/>
      <c r="GTP5" s="628"/>
      <c r="GTQ5" s="628"/>
      <c r="GTR5" s="628"/>
      <c r="GTS5" s="628"/>
      <c r="GTT5" s="628"/>
      <c r="GTU5" s="628"/>
      <c r="GTV5" s="628"/>
      <c r="GTW5" s="628"/>
      <c r="GTX5" s="628"/>
      <c r="GTY5" s="628"/>
      <c r="GTZ5" s="628"/>
      <c r="GUA5" s="628"/>
      <c r="GUB5" s="628"/>
      <c r="GUC5" s="628"/>
      <c r="GUD5" s="628"/>
      <c r="GUE5" s="628"/>
      <c r="GUF5" s="628"/>
      <c r="GUG5" s="628"/>
      <c r="GUH5" s="628"/>
      <c r="GUI5" s="628"/>
      <c r="GUJ5" s="628"/>
      <c r="GUK5" s="628"/>
      <c r="GUL5" s="628"/>
      <c r="GUM5" s="627"/>
      <c r="GUN5" s="628"/>
      <c r="GUO5" s="628"/>
      <c r="GUP5" s="628"/>
      <c r="GUQ5" s="628"/>
      <c r="GUR5" s="628"/>
      <c r="GUS5" s="628"/>
      <c r="GUT5" s="628"/>
      <c r="GUU5" s="628"/>
      <c r="GUV5" s="628"/>
      <c r="GUW5" s="628"/>
      <c r="GUX5" s="628"/>
      <c r="GUY5" s="628"/>
      <c r="GUZ5" s="628"/>
      <c r="GVA5" s="628"/>
      <c r="GVB5" s="628"/>
      <c r="GVC5" s="628"/>
      <c r="GVD5" s="628"/>
      <c r="GVE5" s="628"/>
      <c r="GVF5" s="628"/>
      <c r="GVG5" s="628"/>
      <c r="GVH5" s="628"/>
      <c r="GVI5" s="628"/>
      <c r="GVJ5" s="628"/>
      <c r="GVK5" s="628"/>
      <c r="GVL5" s="628"/>
      <c r="GVM5" s="628"/>
      <c r="GVN5" s="628"/>
      <c r="GVO5" s="628"/>
      <c r="GVP5" s="628"/>
      <c r="GVQ5" s="628"/>
      <c r="GVR5" s="627"/>
      <c r="GVS5" s="628"/>
      <c r="GVT5" s="628"/>
      <c r="GVU5" s="628"/>
      <c r="GVV5" s="628"/>
      <c r="GVW5" s="628"/>
      <c r="GVX5" s="628"/>
      <c r="GVY5" s="628"/>
      <c r="GVZ5" s="628"/>
      <c r="GWA5" s="628"/>
      <c r="GWB5" s="628"/>
      <c r="GWC5" s="628"/>
      <c r="GWD5" s="628"/>
      <c r="GWE5" s="628"/>
      <c r="GWF5" s="628"/>
      <c r="GWG5" s="628"/>
      <c r="GWH5" s="628"/>
      <c r="GWI5" s="628"/>
      <c r="GWJ5" s="628"/>
      <c r="GWK5" s="628"/>
      <c r="GWL5" s="628"/>
      <c r="GWM5" s="628"/>
      <c r="GWN5" s="628"/>
      <c r="GWO5" s="628"/>
      <c r="GWP5" s="628"/>
      <c r="GWQ5" s="628"/>
      <c r="GWR5" s="628"/>
      <c r="GWS5" s="628"/>
      <c r="GWT5" s="628"/>
      <c r="GWU5" s="628"/>
      <c r="GWV5" s="628"/>
      <c r="GWW5" s="627"/>
      <c r="GWX5" s="628"/>
      <c r="GWY5" s="628"/>
      <c r="GWZ5" s="628"/>
      <c r="GXA5" s="628"/>
      <c r="GXB5" s="628"/>
      <c r="GXC5" s="628"/>
      <c r="GXD5" s="628"/>
      <c r="GXE5" s="628"/>
      <c r="GXF5" s="628"/>
      <c r="GXG5" s="628"/>
      <c r="GXH5" s="628"/>
      <c r="GXI5" s="628"/>
      <c r="GXJ5" s="628"/>
      <c r="GXK5" s="628"/>
      <c r="GXL5" s="628"/>
      <c r="GXM5" s="628"/>
      <c r="GXN5" s="628"/>
      <c r="GXO5" s="628"/>
      <c r="GXP5" s="628"/>
      <c r="GXQ5" s="628"/>
      <c r="GXR5" s="628"/>
      <c r="GXS5" s="628"/>
      <c r="GXT5" s="628"/>
      <c r="GXU5" s="628"/>
      <c r="GXV5" s="628"/>
      <c r="GXW5" s="628"/>
      <c r="GXX5" s="628"/>
      <c r="GXY5" s="628"/>
      <c r="GXZ5" s="628"/>
      <c r="GYA5" s="628"/>
      <c r="GYB5" s="627"/>
      <c r="GYC5" s="628"/>
      <c r="GYD5" s="628"/>
      <c r="GYE5" s="628"/>
      <c r="GYF5" s="628"/>
      <c r="GYG5" s="628"/>
      <c r="GYH5" s="628"/>
      <c r="GYI5" s="628"/>
      <c r="GYJ5" s="628"/>
      <c r="GYK5" s="628"/>
      <c r="GYL5" s="628"/>
      <c r="GYM5" s="628"/>
      <c r="GYN5" s="628"/>
      <c r="GYO5" s="628"/>
      <c r="GYP5" s="628"/>
      <c r="GYQ5" s="628"/>
      <c r="GYR5" s="628"/>
      <c r="GYS5" s="628"/>
      <c r="GYT5" s="628"/>
      <c r="GYU5" s="628"/>
      <c r="GYV5" s="628"/>
      <c r="GYW5" s="628"/>
      <c r="GYX5" s="628"/>
      <c r="GYY5" s="628"/>
      <c r="GYZ5" s="628"/>
      <c r="GZA5" s="628"/>
      <c r="GZB5" s="628"/>
      <c r="GZC5" s="628"/>
      <c r="GZD5" s="628"/>
      <c r="GZE5" s="628"/>
      <c r="GZF5" s="628"/>
      <c r="GZG5" s="627"/>
      <c r="GZH5" s="628"/>
      <c r="GZI5" s="628"/>
      <c r="GZJ5" s="628"/>
      <c r="GZK5" s="628"/>
      <c r="GZL5" s="628"/>
      <c r="GZM5" s="628"/>
      <c r="GZN5" s="628"/>
      <c r="GZO5" s="628"/>
      <c r="GZP5" s="628"/>
      <c r="GZQ5" s="628"/>
      <c r="GZR5" s="628"/>
      <c r="GZS5" s="628"/>
      <c r="GZT5" s="628"/>
      <c r="GZU5" s="628"/>
      <c r="GZV5" s="628"/>
      <c r="GZW5" s="628"/>
      <c r="GZX5" s="628"/>
      <c r="GZY5" s="628"/>
      <c r="GZZ5" s="628"/>
      <c r="HAA5" s="628"/>
      <c r="HAB5" s="628"/>
      <c r="HAC5" s="628"/>
      <c r="HAD5" s="628"/>
      <c r="HAE5" s="628"/>
      <c r="HAF5" s="628"/>
      <c r="HAG5" s="628"/>
      <c r="HAH5" s="628"/>
      <c r="HAI5" s="628"/>
      <c r="HAJ5" s="628"/>
      <c r="HAK5" s="628"/>
      <c r="HAL5" s="627"/>
      <c r="HAM5" s="628"/>
      <c r="HAN5" s="628"/>
      <c r="HAO5" s="628"/>
      <c r="HAP5" s="628"/>
      <c r="HAQ5" s="628"/>
      <c r="HAR5" s="628"/>
      <c r="HAS5" s="628"/>
      <c r="HAT5" s="628"/>
      <c r="HAU5" s="628"/>
      <c r="HAV5" s="628"/>
      <c r="HAW5" s="628"/>
      <c r="HAX5" s="628"/>
      <c r="HAY5" s="628"/>
      <c r="HAZ5" s="628"/>
      <c r="HBA5" s="628"/>
      <c r="HBB5" s="628"/>
      <c r="HBC5" s="628"/>
      <c r="HBD5" s="628"/>
      <c r="HBE5" s="628"/>
      <c r="HBF5" s="628"/>
      <c r="HBG5" s="628"/>
      <c r="HBH5" s="628"/>
      <c r="HBI5" s="628"/>
      <c r="HBJ5" s="628"/>
      <c r="HBK5" s="628"/>
      <c r="HBL5" s="628"/>
      <c r="HBM5" s="628"/>
      <c r="HBN5" s="628"/>
      <c r="HBO5" s="628"/>
      <c r="HBP5" s="628"/>
      <c r="HBQ5" s="627"/>
      <c r="HBR5" s="628"/>
      <c r="HBS5" s="628"/>
      <c r="HBT5" s="628"/>
      <c r="HBU5" s="628"/>
      <c r="HBV5" s="628"/>
      <c r="HBW5" s="628"/>
      <c r="HBX5" s="628"/>
      <c r="HBY5" s="628"/>
      <c r="HBZ5" s="628"/>
      <c r="HCA5" s="628"/>
      <c r="HCB5" s="628"/>
      <c r="HCC5" s="628"/>
      <c r="HCD5" s="628"/>
      <c r="HCE5" s="628"/>
      <c r="HCF5" s="628"/>
      <c r="HCG5" s="628"/>
      <c r="HCH5" s="628"/>
      <c r="HCI5" s="628"/>
      <c r="HCJ5" s="628"/>
      <c r="HCK5" s="628"/>
      <c r="HCL5" s="628"/>
      <c r="HCM5" s="628"/>
      <c r="HCN5" s="628"/>
      <c r="HCO5" s="628"/>
      <c r="HCP5" s="628"/>
      <c r="HCQ5" s="628"/>
      <c r="HCR5" s="628"/>
      <c r="HCS5" s="628"/>
      <c r="HCT5" s="628"/>
      <c r="HCU5" s="628"/>
      <c r="HCV5" s="627"/>
      <c r="HCW5" s="628"/>
      <c r="HCX5" s="628"/>
      <c r="HCY5" s="628"/>
      <c r="HCZ5" s="628"/>
      <c r="HDA5" s="628"/>
      <c r="HDB5" s="628"/>
      <c r="HDC5" s="628"/>
      <c r="HDD5" s="628"/>
      <c r="HDE5" s="628"/>
      <c r="HDF5" s="628"/>
      <c r="HDG5" s="628"/>
      <c r="HDH5" s="628"/>
      <c r="HDI5" s="628"/>
      <c r="HDJ5" s="628"/>
      <c r="HDK5" s="628"/>
      <c r="HDL5" s="628"/>
      <c r="HDM5" s="628"/>
      <c r="HDN5" s="628"/>
      <c r="HDO5" s="628"/>
      <c r="HDP5" s="628"/>
      <c r="HDQ5" s="628"/>
      <c r="HDR5" s="628"/>
      <c r="HDS5" s="628"/>
      <c r="HDT5" s="628"/>
      <c r="HDU5" s="628"/>
      <c r="HDV5" s="628"/>
      <c r="HDW5" s="628"/>
      <c r="HDX5" s="628"/>
      <c r="HDY5" s="628"/>
      <c r="HDZ5" s="628"/>
      <c r="HEA5" s="627"/>
      <c r="HEB5" s="628"/>
      <c r="HEC5" s="628"/>
      <c r="HED5" s="628"/>
      <c r="HEE5" s="628"/>
      <c r="HEF5" s="628"/>
      <c r="HEG5" s="628"/>
      <c r="HEH5" s="628"/>
      <c r="HEI5" s="628"/>
      <c r="HEJ5" s="628"/>
      <c r="HEK5" s="628"/>
      <c r="HEL5" s="628"/>
      <c r="HEM5" s="628"/>
      <c r="HEN5" s="628"/>
      <c r="HEO5" s="628"/>
      <c r="HEP5" s="628"/>
      <c r="HEQ5" s="628"/>
      <c r="HER5" s="628"/>
      <c r="HES5" s="628"/>
      <c r="HET5" s="628"/>
      <c r="HEU5" s="628"/>
      <c r="HEV5" s="628"/>
      <c r="HEW5" s="628"/>
      <c r="HEX5" s="628"/>
      <c r="HEY5" s="628"/>
      <c r="HEZ5" s="628"/>
      <c r="HFA5" s="628"/>
      <c r="HFB5" s="628"/>
      <c r="HFC5" s="628"/>
      <c r="HFD5" s="628"/>
      <c r="HFE5" s="628"/>
      <c r="HFF5" s="627"/>
      <c r="HFG5" s="628"/>
      <c r="HFH5" s="628"/>
      <c r="HFI5" s="628"/>
      <c r="HFJ5" s="628"/>
      <c r="HFK5" s="628"/>
      <c r="HFL5" s="628"/>
      <c r="HFM5" s="628"/>
      <c r="HFN5" s="628"/>
      <c r="HFO5" s="628"/>
      <c r="HFP5" s="628"/>
      <c r="HFQ5" s="628"/>
      <c r="HFR5" s="628"/>
      <c r="HFS5" s="628"/>
      <c r="HFT5" s="628"/>
      <c r="HFU5" s="628"/>
      <c r="HFV5" s="628"/>
      <c r="HFW5" s="628"/>
      <c r="HFX5" s="628"/>
      <c r="HFY5" s="628"/>
      <c r="HFZ5" s="628"/>
      <c r="HGA5" s="628"/>
      <c r="HGB5" s="628"/>
      <c r="HGC5" s="628"/>
      <c r="HGD5" s="628"/>
      <c r="HGE5" s="628"/>
      <c r="HGF5" s="628"/>
      <c r="HGG5" s="628"/>
      <c r="HGH5" s="628"/>
      <c r="HGI5" s="628"/>
      <c r="HGJ5" s="628"/>
      <c r="HGK5" s="627"/>
      <c r="HGL5" s="628"/>
      <c r="HGM5" s="628"/>
      <c r="HGN5" s="628"/>
      <c r="HGO5" s="628"/>
      <c r="HGP5" s="628"/>
      <c r="HGQ5" s="628"/>
      <c r="HGR5" s="628"/>
      <c r="HGS5" s="628"/>
      <c r="HGT5" s="628"/>
      <c r="HGU5" s="628"/>
      <c r="HGV5" s="628"/>
      <c r="HGW5" s="628"/>
      <c r="HGX5" s="628"/>
      <c r="HGY5" s="628"/>
      <c r="HGZ5" s="628"/>
      <c r="HHA5" s="628"/>
      <c r="HHB5" s="628"/>
      <c r="HHC5" s="628"/>
      <c r="HHD5" s="628"/>
      <c r="HHE5" s="628"/>
      <c r="HHF5" s="628"/>
      <c r="HHG5" s="628"/>
      <c r="HHH5" s="628"/>
      <c r="HHI5" s="628"/>
      <c r="HHJ5" s="628"/>
      <c r="HHK5" s="628"/>
      <c r="HHL5" s="628"/>
      <c r="HHM5" s="628"/>
      <c r="HHN5" s="628"/>
      <c r="HHO5" s="628"/>
      <c r="HHP5" s="627"/>
      <c r="HHQ5" s="628"/>
      <c r="HHR5" s="628"/>
      <c r="HHS5" s="628"/>
      <c r="HHT5" s="628"/>
      <c r="HHU5" s="628"/>
      <c r="HHV5" s="628"/>
      <c r="HHW5" s="628"/>
      <c r="HHX5" s="628"/>
      <c r="HHY5" s="628"/>
      <c r="HHZ5" s="628"/>
      <c r="HIA5" s="628"/>
      <c r="HIB5" s="628"/>
      <c r="HIC5" s="628"/>
      <c r="HID5" s="628"/>
      <c r="HIE5" s="628"/>
      <c r="HIF5" s="628"/>
      <c r="HIG5" s="628"/>
      <c r="HIH5" s="628"/>
      <c r="HII5" s="628"/>
      <c r="HIJ5" s="628"/>
      <c r="HIK5" s="628"/>
      <c r="HIL5" s="628"/>
      <c r="HIM5" s="628"/>
      <c r="HIN5" s="628"/>
      <c r="HIO5" s="628"/>
      <c r="HIP5" s="628"/>
      <c r="HIQ5" s="628"/>
      <c r="HIR5" s="628"/>
      <c r="HIS5" s="628"/>
      <c r="HIT5" s="628"/>
      <c r="HIU5" s="627"/>
      <c r="HIV5" s="628"/>
      <c r="HIW5" s="628"/>
      <c r="HIX5" s="628"/>
      <c r="HIY5" s="628"/>
      <c r="HIZ5" s="628"/>
      <c r="HJA5" s="628"/>
      <c r="HJB5" s="628"/>
      <c r="HJC5" s="628"/>
      <c r="HJD5" s="628"/>
      <c r="HJE5" s="628"/>
      <c r="HJF5" s="628"/>
      <c r="HJG5" s="628"/>
      <c r="HJH5" s="628"/>
      <c r="HJI5" s="628"/>
      <c r="HJJ5" s="628"/>
      <c r="HJK5" s="628"/>
      <c r="HJL5" s="628"/>
      <c r="HJM5" s="628"/>
      <c r="HJN5" s="628"/>
      <c r="HJO5" s="628"/>
      <c r="HJP5" s="628"/>
      <c r="HJQ5" s="628"/>
      <c r="HJR5" s="628"/>
      <c r="HJS5" s="628"/>
      <c r="HJT5" s="628"/>
      <c r="HJU5" s="628"/>
      <c r="HJV5" s="628"/>
      <c r="HJW5" s="628"/>
      <c r="HJX5" s="628"/>
      <c r="HJY5" s="628"/>
      <c r="HJZ5" s="627"/>
      <c r="HKA5" s="628"/>
      <c r="HKB5" s="628"/>
      <c r="HKC5" s="628"/>
      <c r="HKD5" s="628"/>
      <c r="HKE5" s="628"/>
      <c r="HKF5" s="628"/>
      <c r="HKG5" s="628"/>
      <c r="HKH5" s="628"/>
      <c r="HKI5" s="628"/>
      <c r="HKJ5" s="628"/>
      <c r="HKK5" s="628"/>
      <c r="HKL5" s="628"/>
      <c r="HKM5" s="628"/>
      <c r="HKN5" s="628"/>
      <c r="HKO5" s="628"/>
      <c r="HKP5" s="628"/>
      <c r="HKQ5" s="628"/>
      <c r="HKR5" s="628"/>
      <c r="HKS5" s="628"/>
      <c r="HKT5" s="628"/>
      <c r="HKU5" s="628"/>
      <c r="HKV5" s="628"/>
      <c r="HKW5" s="628"/>
      <c r="HKX5" s="628"/>
      <c r="HKY5" s="628"/>
      <c r="HKZ5" s="628"/>
      <c r="HLA5" s="628"/>
      <c r="HLB5" s="628"/>
      <c r="HLC5" s="628"/>
      <c r="HLD5" s="628"/>
      <c r="HLE5" s="627"/>
      <c r="HLF5" s="628"/>
      <c r="HLG5" s="628"/>
      <c r="HLH5" s="628"/>
      <c r="HLI5" s="628"/>
      <c r="HLJ5" s="628"/>
      <c r="HLK5" s="628"/>
      <c r="HLL5" s="628"/>
      <c r="HLM5" s="628"/>
      <c r="HLN5" s="628"/>
      <c r="HLO5" s="628"/>
      <c r="HLP5" s="628"/>
      <c r="HLQ5" s="628"/>
      <c r="HLR5" s="628"/>
      <c r="HLS5" s="628"/>
      <c r="HLT5" s="628"/>
      <c r="HLU5" s="628"/>
      <c r="HLV5" s="628"/>
      <c r="HLW5" s="628"/>
      <c r="HLX5" s="628"/>
      <c r="HLY5" s="628"/>
      <c r="HLZ5" s="628"/>
      <c r="HMA5" s="628"/>
      <c r="HMB5" s="628"/>
      <c r="HMC5" s="628"/>
      <c r="HMD5" s="628"/>
      <c r="HME5" s="628"/>
      <c r="HMF5" s="628"/>
      <c r="HMG5" s="628"/>
      <c r="HMH5" s="628"/>
      <c r="HMI5" s="628"/>
      <c r="HMJ5" s="627"/>
      <c r="HMK5" s="628"/>
      <c r="HML5" s="628"/>
      <c r="HMM5" s="628"/>
      <c r="HMN5" s="628"/>
      <c r="HMO5" s="628"/>
      <c r="HMP5" s="628"/>
      <c r="HMQ5" s="628"/>
      <c r="HMR5" s="628"/>
      <c r="HMS5" s="628"/>
      <c r="HMT5" s="628"/>
      <c r="HMU5" s="628"/>
      <c r="HMV5" s="628"/>
      <c r="HMW5" s="628"/>
      <c r="HMX5" s="628"/>
      <c r="HMY5" s="628"/>
      <c r="HMZ5" s="628"/>
      <c r="HNA5" s="628"/>
      <c r="HNB5" s="628"/>
      <c r="HNC5" s="628"/>
      <c r="HND5" s="628"/>
      <c r="HNE5" s="628"/>
      <c r="HNF5" s="628"/>
      <c r="HNG5" s="628"/>
      <c r="HNH5" s="628"/>
      <c r="HNI5" s="628"/>
      <c r="HNJ5" s="628"/>
      <c r="HNK5" s="628"/>
      <c r="HNL5" s="628"/>
      <c r="HNM5" s="628"/>
      <c r="HNN5" s="628"/>
      <c r="HNO5" s="627"/>
      <c r="HNP5" s="628"/>
      <c r="HNQ5" s="628"/>
      <c r="HNR5" s="628"/>
      <c r="HNS5" s="628"/>
      <c r="HNT5" s="628"/>
      <c r="HNU5" s="628"/>
      <c r="HNV5" s="628"/>
      <c r="HNW5" s="628"/>
      <c r="HNX5" s="628"/>
      <c r="HNY5" s="628"/>
      <c r="HNZ5" s="628"/>
      <c r="HOA5" s="628"/>
      <c r="HOB5" s="628"/>
      <c r="HOC5" s="628"/>
      <c r="HOD5" s="628"/>
      <c r="HOE5" s="628"/>
      <c r="HOF5" s="628"/>
      <c r="HOG5" s="628"/>
      <c r="HOH5" s="628"/>
      <c r="HOI5" s="628"/>
      <c r="HOJ5" s="628"/>
      <c r="HOK5" s="628"/>
      <c r="HOL5" s="628"/>
      <c r="HOM5" s="628"/>
      <c r="HON5" s="628"/>
      <c r="HOO5" s="628"/>
      <c r="HOP5" s="628"/>
      <c r="HOQ5" s="628"/>
      <c r="HOR5" s="628"/>
      <c r="HOS5" s="628"/>
      <c r="HOT5" s="627"/>
      <c r="HOU5" s="628"/>
      <c r="HOV5" s="628"/>
      <c r="HOW5" s="628"/>
      <c r="HOX5" s="628"/>
      <c r="HOY5" s="628"/>
      <c r="HOZ5" s="628"/>
      <c r="HPA5" s="628"/>
      <c r="HPB5" s="628"/>
      <c r="HPC5" s="628"/>
      <c r="HPD5" s="628"/>
      <c r="HPE5" s="628"/>
      <c r="HPF5" s="628"/>
      <c r="HPG5" s="628"/>
      <c r="HPH5" s="628"/>
      <c r="HPI5" s="628"/>
      <c r="HPJ5" s="628"/>
      <c r="HPK5" s="628"/>
      <c r="HPL5" s="628"/>
      <c r="HPM5" s="628"/>
      <c r="HPN5" s="628"/>
      <c r="HPO5" s="628"/>
      <c r="HPP5" s="628"/>
      <c r="HPQ5" s="628"/>
      <c r="HPR5" s="628"/>
      <c r="HPS5" s="628"/>
      <c r="HPT5" s="628"/>
      <c r="HPU5" s="628"/>
      <c r="HPV5" s="628"/>
      <c r="HPW5" s="628"/>
      <c r="HPX5" s="628"/>
      <c r="HPY5" s="627"/>
      <c r="HPZ5" s="628"/>
      <c r="HQA5" s="628"/>
      <c r="HQB5" s="628"/>
      <c r="HQC5" s="628"/>
      <c r="HQD5" s="628"/>
      <c r="HQE5" s="628"/>
      <c r="HQF5" s="628"/>
      <c r="HQG5" s="628"/>
      <c r="HQH5" s="628"/>
      <c r="HQI5" s="628"/>
      <c r="HQJ5" s="628"/>
      <c r="HQK5" s="628"/>
      <c r="HQL5" s="628"/>
      <c r="HQM5" s="628"/>
      <c r="HQN5" s="628"/>
      <c r="HQO5" s="628"/>
      <c r="HQP5" s="628"/>
      <c r="HQQ5" s="628"/>
      <c r="HQR5" s="628"/>
      <c r="HQS5" s="628"/>
      <c r="HQT5" s="628"/>
      <c r="HQU5" s="628"/>
      <c r="HQV5" s="628"/>
      <c r="HQW5" s="628"/>
      <c r="HQX5" s="628"/>
      <c r="HQY5" s="628"/>
      <c r="HQZ5" s="628"/>
      <c r="HRA5" s="628"/>
      <c r="HRB5" s="628"/>
      <c r="HRC5" s="628"/>
      <c r="HRD5" s="627"/>
      <c r="HRE5" s="628"/>
      <c r="HRF5" s="628"/>
      <c r="HRG5" s="628"/>
      <c r="HRH5" s="628"/>
      <c r="HRI5" s="628"/>
      <c r="HRJ5" s="628"/>
      <c r="HRK5" s="628"/>
      <c r="HRL5" s="628"/>
      <c r="HRM5" s="628"/>
      <c r="HRN5" s="628"/>
      <c r="HRO5" s="628"/>
      <c r="HRP5" s="628"/>
      <c r="HRQ5" s="628"/>
      <c r="HRR5" s="628"/>
      <c r="HRS5" s="628"/>
      <c r="HRT5" s="628"/>
      <c r="HRU5" s="628"/>
      <c r="HRV5" s="628"/>
      <c r="HRW5" s="628"/>
      <c r="HRX5" s="628"/>
      <c r="HRY5" s="628"/>
      <c r="HRZ5" s="628"/>
      <c r="HSA5" s="628"/>
      <c r="HSB5" s="628"/>
      <c r="HSC5" s="628"/>
      <c r="HSD5" s="628"/>
      <c r="HSE5" s="628"/>
      <c r="HSF5" s="628"/>
      <c r="HSG5" s="628"/>
      <c r="HSH5" s="628"/>
      <c r="HSI5" s="627"/>
      <c r="HSJ5" s="628"/>
      <c r="HSK5" s="628"/>
      <c r="HSL5" s="628"/>
      <c r="HSM5" s="628"/>
      <c r="HSN5" s="628"/>
      <c r="HSO5" s="628"/>
      <c r="HSP5" s="628"/>
      <c r="HSQ5" s="628"/>
      <c r="HSR5" s="628"/>
      <c r="HSS5" s="628"/>
      <c r="HST5" s="628"/>
      <c r="HSU5" s="628"/>
      <c r="HSV5" s="628"/>
      <c r="HSW5" s="628"/>
      <c r="HSX5" s="628"/>
      <c r="HSY5" s="628"/>
      <c r="HSZ5" s="628"/>
      <c r="HTA5" s="628"/>
      <c r="HTB5" s="628"/>
      <c r="HTC5" s="628"/>
      <c r="HTD5" s="628"/>
      <c r="HTE5" s="628"/>
      <c r="HTF5" s="628"/>
      <c r="HTG5" s="628"/>
      <c r="HTH5" s="628"/>
      <c r="HTI5" s="628"/>
      <c r="HTJ5" s="628"/>
      <c r="HTK5" s="628"/>
      <c r="HTL5" s="628"/>
      <c r="HTM5" s="628"/>
      <c r="HTN5" s="627"/>
      <c r="HTO5" s="628"/>
      <c r="HTP5" s="628"/>
      <c r="HTQ5" s="628"/>
      <c r="HTR5" s="628"/>
      <c r="HTS5" s="628"/>
      <c r="HTT5" s="628"/>
      <c r="HTU5" s="628"/>
      <c r="HTV5" s="628"/>
      <c r="HTW5" s="628"/>
      <c r="HTX5" s="628"/>
      <c r="HTY5" s="628"/>
      <c r="HTZ5" s="628"/>
      <c r="HUA5" s="628"/>
      <c r="HUB5" s="628"/>
      <c r="HUC5" s="628"/>
      <c r="HUD5" s="628"/>
      <c r="HUE5" s="628"/>
      <c r="HUF5" s="628"/>
      <c r="HUG5" s="628"/>
      <c r="HUH5" s="628"/>
      <c r="HUI5" s="628"/>
      <c r="HUJ5" s="628"/>
      <c r="HUK5" s="628"/>
      <c r="HUL5" s="628"/>
      <c r="HUM5" s="628"/>
      <c r="HUN5" s="628"/>
      <c r="HUO5" s="628"/>
      <c r="HUP5" s="628"/>
      <c r="HUQ5" s="628"/>
      <c r="HUR5" s="628"/>
      <c r="HUS5" s="627"/>
      <c r="HUT5" s="628"/>
      <c r="HUU5" s="628"/>
      <c r="HUV5" s="628"/>
      <c r="HUW5" s="628"/>
      <c r="HUX5" s="628"/>
      <c r="HUY5" s="628"/>
      <c r="HUZ5" s="628"/>
      <c r="HVA5" s="628"/>
      <c r="HVB5" s="628"/>
      <c r="HVC5" s="628"/>
      <c r="HVD5" s="628"/>
      <c r="HVE5" s="628"/>
      <c r="HVF5" s="628"/>
      <c r="HVG5" s="628"/>
      <c r="HVH5" s="628"/>
      <c r="HVI5" s="628"/>
      <c r="HVJ5" s="628"/>
      <c r="HVK5" s="628"/>
      <c r="HVL5" s="628"/>
      <c r="HVM5" s="628"/>
      <c r="HVN5" s="628"/>
      <c r="HVO5" s="628"/>
      <c r="HVP5" s="628"/>
      <c r="HVQ5" s="628"/>
      <c r="HVR5" s="628"/>
      <c r="HVS5" s="628"/>
      <c r="HVT5" s="628"/>
      <c r="HVU5" s="628"/>
      <c r="HVV5" s="628"/>
      <c r="HVW5" s="628"/>
      <c r="HVX5" s="627"/>
      <c r="HVY5" s="628"/>
      <c r="HVZ5" s="628"/>
      <c r="HWA5" s="628"/>
      <c r="HWB5" s="628"/>
      <c r="HWC5" s="628"/>
      <c r="HWD5" s="628"/>
      <c r="HWE5" s="628"/>
      <c r="HWF5" s="628"/>
      <c r="HWG5" s="628"/>
      <c r="HWH5" s="628"/>
      <c r="HWI5" s="628"/>
      <c r="HWJ5" s="628"/>
      <c r="HWK5" s="628"/>
      <c r="HWL5" s="628"/>
      <c r="HWM5" s="628"/>
      <c r="HWN5" s="628"/>
      <c r="HWO5" s="628"/>
      <c r="HWP5" s="628"/>
      <c r="HWQ5" s="628"/>
      <c r="HWR5" s="628"/>
      <c r="HWS5" s="628"/>
      <c r="HWT5" s="628"/>
      <c r="HWU5" s="628"/>
      <c r="HWV5" s="628"/>
      <c r="HWW5" s="628"/>
      <c r="HWX5" s="628"/>
      <c r="HWY5" s="628"/>
      <c r="HWZ5" s="628"/>
      <c r="HXA5" s="628"/>
      <c r="HXB5" s="628"/>
      <c r="HXC5" s="627"/>
      <c r="HXD5" s="628"/>
      <c r="HXE5" s="628"/>
      <c r="HXF5" s="628"/>
      <c r="HXG5" s="628"/>
      <c r="HXH5" s="628"/>
      <c r="HXI5" s="628"/>
      <c r="HXJ5" s="628"/>
      <c r="HXK5" s="628"/>
      <c r="HXL5" s="628"/>
      <c r="HXM5" s="628"/>
      <c r="HXN5" s="628"/>
      <c r="HXO5" s="628"/>
      <c r="HXP5" s="628"/>
      <c r="HXQ5" s="628"/>
      <c r="HXR5" s="628"/>
      <c r="HXS5" s="628"/>
      <c r="HXT5" s="628"/>
      <c r="HXU5" s="628"/>
      <c r="HXV5" s="628"/>
      <c r="HXW5" s="628"/>
      <c r="HXX5" s="628"/>
      <c r="HXY5" s="628"/>
      <c r="HXZ5" s="628"/>
      <c r="HYA5" s="628"/>
      <c r="HYB5" s="628"/>
      <c r="HYC5" s="628"/>
      <c r="HYD5" s="628"/>
      <c r="HYE5" s="628"/>
      <c r="HYF5" s="628"/>
      <c r="HYG5" s="628"/>
      <c r="HYH5" s="627"/>
      <c r="HYI5" s="628"/>
      <c r="HYJ5" s="628"/>
      <c r="HYK5" s="628"/>
      <c r="HYL5" s="628"/>
      <c r="HYM5" s="628"/>
      <c r="HYN5" s="628"/>
      <c r="HYO5" s="628"/>
      <c r="HYP5" s="628"/>
      <c r="HYQ5" s="628"/>
      <c r="HYR5" s="628"/>
      <c r="HYS5" s="628"/>
      <c r="HYT5" s="628"/>
      <c r="HYU5" s="628"/>
      <c r="HYV5" s="628"/>
      <c r="HYW5" s="628"/>
      <c r="HYX5" s="628"/>
      <c r="HYY5" s="628"/>
      <c r="HYZ5" s="628"/>
      <c r="HZA5" s="628"/>
      <c r="HZB5" s="628"/>
      <c r="HZC5" s="628"/>
      <c r="HZD5" s="628"/>
      <c r="HZE5" s="628"/>
      <c r="HZF5" s="628"/>
      <c r="HZG5" s="628"/>
      <c r="HZH5" s="628"/>
      <c r="HZI5" s="628"/>
      <c r="HZJ5" s="628"/>
      <c r="HZK5" s="628"/>
      <c r="HZL5" s="628"/>
      <c r="HZM5" s="627"/>
      <c r="HZN5" s="628"/>
      <c r="HZO5" s="628"/>
      <c r="HZP5" s="628"/>
      <c r="HZQ5" s="628"/>
      <c r="HZR5" s="628"/>
      <c r="HZS5" s="628"/>
      <c r="HZT5" s="628"/>
      <c r="HZU5" s="628"/>
      <c r="HZV5" s="628"/>
      <c r="HZW5" s="628"/>
      <c r="HZX5" s="628"/>
      <c r="HZY5" s="628"/>
      <c r="HZZ5" s="628"/>
      <c r="IAA5" s="628"/>
      <c r="IAB5" s="628"/>
      <c r="IAC5" s="628"/>
      <c r="IAD5" s="628"/>
      <c r="IAE5" s="628"/>
      <c r="IAF5" s="628"/>
      <c r="IAG5" s="628"/>
      <c r="IAH5" s="628"/>
      <c r="IAI5" s="628"/>
      <c r="IAJ5" s="628"/>
      <c r="IAK5" s="628"/>
      <c r="IAL5" s="628"/>
      <c r="IAM5" s="628"/>
      <c r="IAN5" s="628"/>
      <c r="IAO5" s="628"/>
      <c r="IAP5" s="628"/>
      <c r="IAQ5" s="628"/>
      <c r="IAR5" s="627"/>
      <c r="IAS5" s="628"/>
      <c r="IAT5" s="628"/>
      <c r="IAU5" s="628"/>
      <c r="IAV5" s="628"/>
      <c r="IAW5" s="628"/>
      <c r="IAX5" s="628"/>
      <c r="IAY5" s="628"/>
      <c r="IAZ5" s="628"/>
      <c r="IBA5" s="628"/>
      <c r="IBB5" s="628"/>
      <c r="IBC5" s="628"/>
      <c r="IBD5" s="628"/>
      <c r="IBE5" s="628"/>
      <c r="IBF5" s="628"/>
      <c r="IBG5" s="628"/>
      <c r="IBH5" s="628"/>
      <c r="IBI5" s="628"/>
      <c r="IBJ5" s="628"/>
      <c r="IBK5" s="628"/>
      <c r="IBL5" s="628"/>
      <c r="IBM5" s="628"/>
      <c r="IBN5" s="628"/>
      <c r="IBO5" s="628"/>
      <c r="IBP5" s="628"/>
      <c r="IBQ5" s="628"/>
      <c r="IBR5" s="628"/>
      <c r="IBS5" s="628"/>
      <c r="IBT5" s="628"/>
      <c r="IBU5" s="628"/>
      <c r="IBV5" s="628"/>
      <c r="IBW5" s="627"/>
      <c r="IBX5" s="628"/>
      <c r="IBY5" s="628"/>
      <c r="IBZ5" s="628"/>
      <c r="ICA5" s="628"/>
      <c r="ICB5" s="628"/>
      <c r="ICC5" s="628"/>
      <c r="ICD5" s="628"/>
      <c r="ICE5" s="628"/>
      <c r="ICF5" s="628"/>
      <c r="ICG5" s="628"/>
      <c r="ICH5" s="628"/>
      <c r="ICI5" s="628"/>
      <c r="ICJ5" s="628"/>
      <c r="ICK5" s="628"/>
      <c r="ICL5" s="628"/>
      <c r="ICM5" s="628"/>
      <c r="ICN5" s="628"/>
      <c r="ICO5" s="628"/>
      <c r="ICP5" s="628"/>
      <c r="ICQ5" s="628"/>
      <c r="ICR5" s="628"/>
      <c r="ICS5" s="628"/>
      <c r="ICT5" s="628"/>
      <c r="ICU5" s="628"/>
      <c r="ICV5" s="628"/>
      <c r="ICW5" s="628"/>
      <c r="ICX5" s="628"/>
      <c r="ICY5" s="628"/>
      <c r="ICZ5" s="628"/>
      <c r="IDA5" s="628"/>
      <c r="IDB5" s="627"/>
      <c r="IDC5" s="628"/>
      <c r="IDD5" s="628"/>
      <c r="IDE5" s="628"/>
      <c r="IDF5" s="628"/>
      <c r="IDG5" s="628"/>
      <c r="IDH5" s="628"/>
      <c r="IDI5" s="628"/>
      <c r="IDJ5" s="628"/>
      <c r="IDK5" s="628"/>
      <c r="IDL5" s="628"/>
      <c r="IDM5" s="628"/>
      <c r="IDN5" s="628"/>
      <c r="IDO5" s="628"/>
      <c r="IDP5" s="628"/>
      <c r="IDQ5" s="628"/>
      <c r="IDR5" s="628"/>
      <c r="IDS5" s="628"/>
      <c r="IDT5" s="628"/>
      <c r="IDU5" s="628"/>
      <c r="IDV5" s="628"/>
      <c r="IDW5" s="628"/>
      <c r="IDX5" s="628"/>
      <c r="IDY5" s="628"/>
      <c r="IDZ5" s="628"/>
      <c r="IEA5" s="628"/>
      <c r="IEB5" s="628"/>
      <c r="IEC5" s="628"/>
      <c r="IED5" s="628"/>
      <c r="IEE5" s="628"/>
      <c r="IEF5" s="628"/>
      <c r="IEG5" s="627"/>
      <c r="IEH5" s="628"/>
      <c r="IEI5" s="628"/>
      <c r="IEJ5" s="628"/>
      <c r="IEK5" s="628"/>
      <c r="IEL5" s="628"/>
      <c r="IEM5" s="628"/>
      <c r="IEN5" s="628"/>
      <c r="IEO5" s="628"/>
      <c r="IEP5" s="628"/>
      <c r="IEQ5" s="628"/>
      <c r="IER5" s="628"/>
      <c r="IES5" s="628"/>
      <c r="IET5" s="628"/>
      <c r="IEU5" s="628"/>
      <c r="IEV5" s="628"/>
      <c r="IEW5" s="628"/>
      <c r="IEX5" s="628"/>
      <c r="IEY5" s="628"/>
      <c r="IEZ5" s="628"/>
      <c r="IFA5" s="628"/>
      <c r="IFB5" s="628"/>
      <c r="IFC5" s="628"/>
      <c r="IFD5" s="628"/>
      <c r="IFE5" s="628"/>
      <c r="IFF5" s="628"/>
      <c r="IFG5" s="628"/>
      <c r="IFH5" s="628"/>
      <c r="IFI5" s="628"/>
      <c r="IFJ5" s="628"/>
      <c r="IFK5" s="628"/>
      <c r="IFL5" s="627"/>
      <c r="IFM5" s="628"/>
      <c r="IFN5" s="628"/>
      <c r="IFO5" s="628"/>
      <c r="IFP5" s="628"/>
      <c r="IFQ5" s="628"/>
      <c r="IFR5" s="628"/>
      <c r="IFS5" s="628"/>
      <c r="IFT5" s="628"/>
      <c r="IFU5" s="628"/>
      <c r="IFV5" s="628"/>
      <c r="IFW5" s="628"/>
      <c r="IFX5" s="628"/>
      <c r="IFY5" s="628"/>
      <c r="IFZ5" s="628"/>
      <c r="IGA5" s="628"/>
      <c r="IGB5" s="628"/>
      <c r="IGC5" s="628"/>
      <c r="IGD5" s="628"/>
      <c r="IGE5" s="628"/>
      <c r="IGF5" s="628"/>
      <c r="IGG5" s="628"/>
      <c r="IGH5" s="628"/>
      <c r="IGI5" s="628"/>
      <c r="IGJ5" s="628"/>
      <c r="IGK5" s="628"/>
      <c r="IGL5" s="628"/>
      <c r="IGM5" s="628"/>
      <c r="IGN5" s="628"/>
      <c r="IGO5" s="628"/>
      <c r="IGP5" s="628"/>
      <c r="IGQ5" s="627"/>
      <c r="IGR5" s="628"/>
      <c r="IGS5" s="628"/>
      <c r="IGT5" s="628"/>
      <c r="IGU5" s="628"/>
      <c r="IGV5" s="628"/>
      <c r="IGW5" s="628"/>
      <c r="IGX5" s="628"/>
      <c r="IGY5" s="628"/>
      <c r="IGZ5" s="628"/>
      <c r="IHA5" s="628"/>
      <c r="IHB5" s="628"/>
      <c r="IHC5" s="628"/>
      <c r="IHD5" s="628"/>
      <c r="IHE5" s="628"/>
      <c r="IHF5" s="628"/>
      <c r="IHG5" s="628"/>
      <c r="IHH5" s="628"/>
      <c r="IHI5" s="628"/>
      <c r="IHJ5" s="628"/>
      <c r="IHK5" s="628"/>
      <c r="IHL5" s="628"/>
      <c r="IHM5" s="628"/>
      <c r="IHN5" s="628"/>
      <c r="IHO5" s="628"/>
      <c r="IHP5" s="628"/>
      <c r="IHQ5" s="628"/>
      <c r="IHR5" s="628"/>
      <c r="IHS5" s="628"/>
      <c r="IHT5" s="628"/>
      <c r="IHU5" s="628"/>
      <c r="IHV5" s="627"/>
      <c r="IHW5" s="628"/>
      <c r="IHX5" s="628"/>
      <c r="IHY5" s="628"/>
      <c r="IHZ5" s="628"/>
      <c r="IIA5" s="628"/>
      <c r="IIB5" s="628"/>
      <c r="IIC5" s="628"/>
      <c r="IID5" s="628"/>
      <c r="IIE5" s="628"/>
      <c r="IIF5" s="628"/>
      <c r="IIG5" s="628"/>
      <c r="IIH5" s="628"/>
      <c r="III5" s="628"/>
      <c r="IIJ5" s="628"/>
      <c r="IIK5" s="628"/>
      <c r="IIL5" s="628"/>
      <c r="IIM5" s="628"/>
      <c r="IIN5" s="628"/>
      <c r="IIO5" s="628"/>
      <c r="IIP5" s="628"/>
      <c r="IIQ5" s="628"/>
      <c r="IIR5" s="628"/>
      <c r="IIS5" s="628"/>
      <c r="IIT5" s="628"/>
      <c r="IIU5" s="628"/>
      <c r="IIV5" s="628"/>
      <c r="IIW5" s="628"/>
      <c r="IIX5" s="628"/>
      <c r="IIY5" s="628"/>
      <c r="IIZ5" s="628"/>
      <c r="IJA5" s="627"/>
      <c r="IJB5" s="628"/>
      <c r="IJC5" s="628"/>
      <c r="IJD5" s="628"/>
      <c r="IJE5" s="628"/>
      <c r="IJF5" s="628"/>
      <c r="IJG5" s="628"/>
      <c r="IJH5" s="628"/>
      <c r="IJI5" s="628"/>
      <c r="IJJ5" s="628"/>
      <c r="IJK5" s="628"/>
      <c r="IJL5" s="628"/>
      <c r="IJM5" s="628"/>
      <c r="IJN5" s="628"/>
      <c r="IJO5" s="628"/>
      <c r="IJP5" s="628"/>
      <c r="IJQ5" s="628"/>
      <c r="IJR5" s="628"/>
      <c r="IJS5" s="628"/>
      <c r="IJT5" s="628"/>
      <c r="IJU5" s="628"/>
      <c r="IJV5" s="628"/>
      <c r="IJW5" s="628"/>
      <c r="IJX5" s="628"/>
      <c r="IJY5" s="628"/>
      <c r="IJZ5" s="628"/>
      <c r="IKA5" s="628"/>
      <c r="IKB5" s="628"/>
      <c r="IKC5" s="628"/>
      <c r="IKD5" s="628"/>
      <c r="IKE5" s="628"/>
      <c r="IKF5" s="627"/>
      <c r="IKG5" s="628"/>
      <c r="IKH5" s="628"/>
      <c r="IKI5" s="628"/>
      <c r="IKJ5" s="628"/>
      <c r="IKK5" s="628"/>
      <c r="IKL5" s="628"/>
      <c r="IKM5" s="628"/>
      <c r="IKN5" s="628"/>
      <c r="IKO5" s="628"/>
      <c r="IKP5" s="628"/>
      <c r="IKQ5" s="628"/>
      <c r="IKR5" s="628"/>
      <c r="IKS5" s="628"/>
      <c r="IKT5" s="628"/>
      <c r="IKU5" s="628"/>
      <c r="IKV5" s="628"/>
      <c r="IKW5" s="628"/>
      <c r="IKX5" s="628"/>
      <c r="IKY5" s="628"/>
      <c r="IKZ5" s="628"/>
      <c r="ILA5" s="628"/>
      <c r="ILB5" s="628"/>
      <c r="ILC5" s="628"/>
      <c r="ILD5" s="628"/>
      <c r="ILE5" s="628"/>
      <c r="ILF5" s="628"/>
      <c r="ILG5" s="628"/>
      <c r="ILH5" s="628"/>
      <c r="ILI5" s="628"/>
      <c r="ILJ5" s="628"/>
      <c r="ILK5" s="627"/>
      <c r="ILL5" s="628"/>
      <c r="ILM5" s="628"/>
      <c r="ILN5" s="628"/>
      <c r="ILO5" s="628"/>
      <c r="ILP5" s="628"/>
      <c r="ILQ5" s="628"/>
      <c r="ILR5" s="628"/>
      <c r="ILS5" s="628"/>
      <c r="ILT5" s="628"/>
      <c r="ILU5" s="628"/>
      <c r="ILV5" s="628"/>
      <c r="ILW5" s="628"/>
      <c r="ILX5" s="628"/>
      <c r="ILY5" s="628"/>
      <c r="ILZ5" s="628"/>
      <c r="IMA5" s="628"/>
      <c r="IMB5" s="628"/>
      <c r="IMC5" s="628"/>
      <c r="IMD5" s="628"/>
      <c r="IME5" s="628"/>
      <c r="IMF5" s="628"/>
      <c r="IMG5" s="628"/>
      <c r="IMH5" s="628"/>
      <c r="IMI5" s="628"/>
      <c r="IMJ5" s="628"/>
      <c r="IMK5" s="628"/>
      <c r="IML5" s="628"/>
      <c r="IMM5" s="628"/>
      <c r="IMN5" s="628"/>
      <c r="IMO5" s="628"/>
      <c r="IMP5" s="627"/>
      <c r="IMQ5" s="628"/>
      <c r="IMR5" s="628"/>
      <c r="IMS5" s="628"/>
      <c r="IMT5" s="628"/>
      <c r="IMU5" s="628"/>
      <c r="IMV5" s="628"/>
      <c r="IMW5" s="628"/>
      <c r="IMX5" s="628"/>
      <c r="IMY5" s="628"/>
      <c r="IMZ5" s="628"/>
      <c r="INA5" s="628"/>
      <c r="INB5" s="628"/>
      <c r="INC5" s="628"/>
      <c r="IND5" s="628"/>
      <c r="INE5" s="628"/>
      <c r="INF5" s="628"/>
      <c r="ING5" s="628"/>
      <c r="INH5" s="628"/>
      <c r="INI5" s="628"/>
      <c r="INJ5" s="628"/>
      <c r="INK5" s="628"/>
      <c r="INL5" s="628"/>
      <c r="INM5" s="628"/>
      <c r="INN5" s="628"/>
      <c r="INO5" s="628"/>
      <c r="INP5" s="628"/>
      <c r="INQ5" s="628"/>
      <c r="INR5" s="628"/>
      <c r="INS5" s="628"/>
      <c r="INT5" s="628"/>
      <c r="INU5" s="627"/>
      <c r="INV5" s="628"/>
      <c r="INW5" s="628"/>
      <c r="INX5" s="628"/>
      <c r="INY5" s="628"/>
      <c r="INZ5" s="628"/>
      <c r="IOA5" s="628"/>
      <c r="IOB5" s="628"/>
      <c r="IOC5" s="628"/>
      <c r="IOD5" s="628"/>
      <c r="IOE5" s="628"/>
      <c r="IOF5" s="628"/>
      <c r="IOG5" s="628"/>
      <c r="IOH5" s="628"/>
      <c r="IOI5" s="628"/>
      <c r="IOJ5" s="628"/>
      <c r="IOK5" s="628"/>
      <c r="IOL5" s="628"/>
      <c r="IOM5" s="628"/>
      <c r="ION5" s="628"/>
      <c r="IOO5" s="628"/>
      <c r="IOP5" s="628"/>
      <c r="IOQ5" s="628"/>
      <c r="IOR5" s="628"/>
      <c r="IOS5" s="628"/>
      <c r="IOT5" s="628"/>
      <c r="IOU5" s="628"/>
      <c r="IOV5" s="628"/>
      <c r="IOW5" s="628"/>
      <c r="IOX5" s="628"/>
      <c r="IOY5" s="628"/>
      <c r="IOZ5" s="627"/>
      <c r="IPA5" s="628"/>
      <c r="IPB5" s="628"/>
      <c r="IPC5" s="628"/>
      <c r="IPD5" s="628"/>
      <c r="IPE5" s="628"/>
      <c r="IPF5" s="628"/>
      <c r="IPG5" s="628"/>
      <c r="IPH5" s="628"/>
      <c r="IPI5" s="628"/>
      <c r="IPJ5" s="628"/>
      <c r="IPK5" s="628"/>
      <c r="IPL5" s="628"/>
      <c r="IPM5" s="628"/>
      <c r="IPN5" s="628"/>
      <c r="IPO5" s="628"/>
      <c r="IPP5" s="628"/>
      <c r="IPQ5" s="628"/>
      <c r="IPR5" s="628"/>
      <c r="IPS5" s="628"/>
      <c r="IPT5" s="628"/>
      <c r="IPU5" s="628"/>
      <c r="IPV5" s="628"/>
      <c r="IPW5" s="628"/>
      <c r="IPX5" s="628"/>
      <c r="IPY5" s="628"/>
      <c r="IPZ5" s="628"/>
      <c r="IQA5" s="628"/>
      <c r="IQB5" s="628"/>
      <c r="IQC5" s="628"/>
      <c r="IQD5" s="628"/>
      <c r="IQE5" s="627"/>
      <c r="IQF5" s="628"/>
      <c r="IQG5" s="628"/>
      <c r="IQH5" s="628"/>
      <c r="IQI5" s="628"/>
      <c r="IQJ5" s="628"/>
      <c r="IQK5" s="628"/>
      <c r="IQL5" s="628"/>
      <c r="IQM5" s="628"/>
      <c r="IQN5" s="628"/>
      <c r="IQO5" s="628"/>
      <c r="IQP5" s="628"/>
      <c r="IQQ5" s="628"/>
      <c r="IQR5" s="628"/>
      <c r="IQS5" s="628"/>
      <c r="IQT5" s="628"/>
      <c r="IQU5" s="628"/>
      <c r="IQV5" s="628"/>
      <c r="IQW5" s="628"/>
      <c r="IQX5" s="628"/>
      <c r="IQY5" s="628"/>
      <c r="IQZ5" s="628"/>
      <c r="IRA5" s="628"/>
      <c r="IRB5" s="628"/>
      <c r="IRC5" s="628"/>
      <c r="IRD5" s="628"/>
      <c r="IRE5" s="628"/>
      <c r="IRF5" s="628"/>
      <c r="IRG5" s="628"/>
      <c r="IRH5" s="628"/>
      <c r="IRI5" s="628"/>
      <c r="IRJ5" s="627"/>
      <c r="IRK5" s="628"/>
      <c r="IRL5" s="628"/>
      <c r="IRM5" s="628"/>
      <c r="IRN5" s="628"/>
      <c r="IRO5" s="628"/>
      <c r="IRP5" s="628"/>
      <c r="IRQ5" s="628"/>
      <c r="IRR5" s="628"/>
      <c r="IRS5" s="628"/>
      <c r="IRT5" s="628"/>
      <c r="IRU5" s="628"/>
      <c r="IRV5" s="628"/>
      <c r="IRW5" s="628"/>
      <c r="IRX5" s="628"/>
      <c r="IRY5" s="628"/>
      <c r="IRZ5" s="628"/>
      <c r="ISA5" s="628"/>
      <c r="ISB5" s="628"/>
      <c r="ISC5" s="628"/>
      <c r="ISD5" s="628"/>
      <c r="ISE5" s="628"/>
      <c r="ISF5" s="628"/>
      <c r="ISG5" s="628"/>
      <c r="ISH5" s="628"/>
      <c r="ISI5" s="628"/>
      <c r="ISJ5" s="628"/>
      <c r="ISK5" s="628"/>
      <c r="ISL5" s="628"/>
      <c r="ISM5" s="628"/>
      <c r="ISN5" s="628"/>
      <c r="ISO5" s="627"/>
      <c r="ISP5" s="628"/>
      <c r="ISQ5" s="628"/>
      <c r="ISR5" s="628"/>
      <c r="ISS5" s="628"/>
      <c r="IST5" s="628"/>
      <c r="ISU5" s="628"/>
      <c r="ISV5" s="628"/>
      <c r="ISW5" s="628"/>
      <c r="ISX5" s="628"/>
      <c r="ISY5" s="628"/>
      <c r="ISZ5" s="628"/>
      <c r="ITA5" s="628"/>
      <c r="ITB5" s="628"/>
      <c r="ITC5" s="628"/>
      <c r="ITD5" s="628"/>
      <c r="ITE5" s="628"/>
      <c r="ITF5" s="628"/>
      <c r="ITG5" s="628"/>
      <c r="ITH5" s="628"/>
      <c r="ITI5" s="628"/>
      <c r="ITJ5" s="628"/>
      <c r="ITK5" s="628"/>
      <c r="ITL5" s="628"/>
      <c r="ITM5" s="628"/>
      <c r="ITN5" s="628"/>
      <c r="ITO5" s="628"/>
      <c r="ITP5" s="628"/>
      <c r="ITQ5" s="628"/>
      <c r="ITR5" s="628"/>
      <c r="ITS5" s="628"/>
      <c r="ITT5" s="627"/>
      <c r="ITU5" s="628"/>
      <c r="ITV5" s="628"/>
      <c r="ITW5" s="628"/>
      <c r="ITX5" s="628"/>
      <c r="ITY5" s="628"/>
      <c r="ITZ5" s="628"/>
      <c r="IUA5" s="628"/>
      <c r="IUB5" s="628"/>
      <c r="IUC5" s="628"/>
      <c r="IUD5" s="628"/>
      <c r="IUE5" s="628"/>
      <c r="IUF5" s="628"/>
      <c r="IUG5" s="628"/>
      <c r="IUH5" s="628"/>
      <c r="IUI5" s="628"/>
      <c r="IUJ5" s="628"/>
      <c r="IUK5" s="628"/>
      <c r="IUL5" s="628"/>
      <c r="IUM5" s="628"/>
      <c r="IUN5" s="628"/>
      <c r="IUO5" s="628"/>
      <c r="IUP5" s="628"/>
      <c r="IUQ5" s="628"/>
      <c r="IUR5" s="628"/>
      <c r="IUS5" s="628"/>
      <c r="IUT5" s="628"/>
      <c r="IUU5" s="628"/>
      <c r="IUV5" s="628"/>
      <c r="IUW5" s="628"/>
      <c r="IUX5" s="628"/>
      <c r="IUY5" s="627"/>
      <c r="IUZ5" s="628"/>
      <c r="IVA5" s="628"/>
      <c r="IVB5" s="628"/>
      <c r="IVC5" s="628"/>
      <c r="IVD5" s="628"/>
      <c r="IVE5" s="628"/>
      <c r="IVF5" s="628"/>
      <c r="IVG5" s="628"/>
      <c r="IVH5" s="628"/>
      <c r="IVI5" s="628"/>
      <c r="IVJ5" s="628"/>
      <c r="IVK5" s="628"/>
      <c r="IVL5" s="628"/>
      <c r="IVM5" s="628"/>
      <c r="IVN5" s="628"/>
      <c r="IVO5" s="628"/>
      <c r="IVP5" s="628"/>
      <c r="IVQ5" s="628"/>
      <c r="IVR5" s="628"/>
      <c r="IVS5" s="628"/>
      <c r="IVT5" s="628"/>
      <c r="IVU5" s="628"/>
      <c r="IVV5" s="628"/>
      <c r="IVW5" s="628"/>
      <c r="IVX5" s="628"/>
      <c r="IVY5" s="628"/>
      <c r="IVZ5" s="628"/>
      <c r="IWA5" s="628"/>
      <c r="IWB5" s="628"/>
      <c r="IWC5" s="628"/>
      <c r="IWD5" s="627"/>
      <c r="IWE5" s="628"/>
      <c r="IWF5" s="628"/>
      <c r="IWG5" s="628"/>
      <c r="IWH5" s="628"/>
      <c r="IWI5" s="628"/>
      <c r="IWJ5" s="628"/>
      <c r="IWK5" s="628"/>
      <c r="IWL5" s="628"/>
      <c r="IWM5" s="628"/>
      <c r="IWN5" s="628"/>
      <c r="IWO5" s="628"/>
      <c r="IWP5" s="628"/>
      <c r="IWQ5" s="628"/>
      <c r="IWR5" s="628"/>
      <c r="IWS5" s="628"/>
      <c r="IWT5" s="628"/>
      <c r="IWU5" s="628"/>
      <c r="IWV5" s="628"/>
      <c r="IWW5" s="628"/>
      <c r="IWX5" s="628"/>
      <c r="IWY5" s="628"/>
      <c r="IWZ5" s="628"/>
      <c r="IXA5" s="628"/>
      <c r="IXB5" s="628"/>
      <c r="IXC5" s="628"/>
      <c r="IXD5" s="628"/>
      <c r="IXE5" s="628"/>
      <c r="IXF5" s="628"/>
      <c r="IXG5" s="628"/>
      <c r="IXH5" s="628"/>
      <c r="IXI5" s="627"/>
      <c r="IXJ5" s="628"/>
      <c r="IXK5" s="628"/>
      <c r="IXL5" s="628"/>
      <c r="IXM5" s="628"/>
      <c r="IXN5" s="628"/>
      <c r="IXO5" s="628"/>
      <c r="IXP5" s="628"/>
      <c r="IXQ5" s="628"/>
      <c r="IXR5" s="628"/>
      <c r="IXS5" s="628"/>
      <c r="IXT5" s="628"/>
      <c r="IXU5" s="628"/>
      <c r="IXV5" s="628"/>
      <c r="IXW5" s="628"/>
      <c r="IXX5" s="628"/>
      <c r="IXY5" s="628"/>
      <c r="IXZ5" s="628"/>
      <c r="IYA5" s="628"/>
      <c r="IYB5" s="628"/>
      <c r="IYC5" s="628"/>
      <c r="IYD5" s="628"/>
      <c r="IYE5" s="628"/>
      <c r="IYF5" s="628"/>
      <c r="IYG5" s="628"/>
      <c r="IYH5" s="628"/>
      <c r="IYI5" s="628"/>
      <c r="IYJ5" s="628"/>
      <c r="IYK5" s="628"/>
      <c r="IYL5" s="628"/>
      <c r="IYM5" s="628"/>
      <c r="IYN5" s="627"/>
      <c r="IYO5" s="628"/>
      <c r="IYP5" s="628"/>
      <c r="IYQ5" s="628"/>
      <c r="IYR5" s="628"/>
      <c r="IYS5" s="628"/>
      <c r="IYT5" s="628"/>
      <c r="IYU5" s="628"/>
      <c r="IYV5" s="628"/>
      <c r="IYW5" s="628"/>
      <c r="IYX5" s="628"/>
      <c r="IYY5" s="628"/>
      <c r="IYZ5" s="628"/>
      <c r="IZA5" s="628"/>
      <c r="IZB5" s="628"/>
      <c r="IZC5" s="628"/>
      <c r="IZD5" s="628"/>
      <c r="IZE5" s="628"/>
      <c r="IZF5" s="628"/>
      <c r="IZG5" s="628"/>
      <c r="IZH5" s="628"/>
      <c r="IZI5" s="628"/>
      <c r="IZJ5" s="628"/>
      <c r="IZK5" s="628"/>
      <c r="IZL5" s="628"/>
      <c r="IZM5" s="628"/>
      <c r="IZN5" s="628"/>
      <c r="IZO5" s="628"/>
      <c r="IZP5" s="628"/>
      <c r="IZQ5" s="628"/>
      <c r="IZR5" s="628"/>
      <c r="IZS5" s="627"/>
      <c r="IZT5" s="628"/>
      <c r="IZU5" s="628"/>
      <c r="IZV5" s="628"/>
      <c r="IZW5" s="628"/>
      <c r="IZX5" s="628"/>
      <c r="IZY5" s="628"/>
      <c r="IZZ5" s="628"/>
      <c r="JAA5" s="628"/>
      <c r="JAB5" s="628"/>
      <c r="JAC5" s="628"/>
      <c r="JAD5" s="628"/>
      <c r="JAE5" s="628"/>
      <c r="JAF5" s="628"/>
      <c r="JAG5" s="628"/>
      <c r="JAH5" s="628"/>
      <c r="JAI5" s="628"/>
      <c r="JAJ5" s="628"/>
      <c r="JAK5" s="628"/>
      <c r="JAL5" s="628"/>
      <c r="JAM5" s="628"/>
      <c r="JAN5" s="628"/>
      <c r="JAO5" s="628"/>
      <c r="JAP5" s="628"/>
      <c r="JAQ5" s="628"/>
      <c r="JAR5" s="628"/>
      <c r="JAS5" s="628"/>
      <c r="JAT5" s="628"/>
      <c r="JAU5" s="628"/>
      <c r="JAV5" s="628"/>
      <c r="JAW5" s="628"/>
      <c r="JAX5" s="627"/>
      <c r="JAY5" s="628"/>
      <c r="JAZ5" s="628"/>
      <c r="JBA5" s="628"/>
      <c r="JBB5" s="628"/>
      <c r="JBC5" s="628"/>
      <c r="JBD5" s="628"/>
      <c r="JBE5" s="628"/>
      <c r="JBF5" s="628"/>
      <c r="JBG5" s="628"/>
      <c r="JBH5" s="628"/>
      <c r="JBI5" s="628"/>
      <c r="JBJ5" s="628"/>
      <c r="JBK5" s="628"/>
      <c r="JBL5" s="628"/>
      <c r="JBM5" s="628"/>
      <c r="JBN5" s="628"/>
      <c r="JBO5" s="628"/>
      <c r="JBP5" s="628"/>
      <c r="JBQ5" s="628"/>
      <c r="JBR5" s="628"/>
      <c r="JBS5" s="628"/>
      <c r="JBT5" s="628"/>
      <c r="JBU5" s="628"/>
      <c r="JBV5" s="628"/>
      <c r="JBW5" s="628"/>
      <c r="JBX5" s="628"/>
      <c r="JBY5" s="628"/>
      <c r="JBZ5" s="628"/>
      <c r="JCA5" s="628"/>
      <c r="JCB5" s="628"/>
      <c r="JCC5" s="627"/>
      <c r="JCD5" s="628"/>
      <c r="JCE5" s="628"/>
      <c r="JCF5" s="628"/>
      <c r="JCG5" s="628"/>
      <c r="JCH5" s="628"/>
      <c r="JCI5" s="628"/>
      <c r="JCJ5" s="628"/>
      <c r="JCK5" s="628"/>
      <c r="JCL5" s="628"/>
      <c r="JCM5" s="628"/>
      <c r="JCN5" s="628"/>
      <c r="JCO5" s="628"/>
      <c r="JCP5" s="628"/>
      <c r="JCQ5" s="628"/>
      <c r="JCR5" s="628"/>
      <c r="JCS5" s="628"/>
      <c r="JCT5" s="628"/>
      <c r="JCU5" s="628"/>
      <c r="JCV5" s="628"/>
      <c r="JCW5" s="628"/>
      <c r="JCX5" s="628"/>
      <c r="JCY5" s="628"/>
      <c r="JCZ5" s="628"/>
      <c r="JDA5" s="628"/>
      <c r="JDB5" s="628"/>
      <c r="JDC5" s="628"/>
      <c r="JDD5" s="628"/>
      <c r="JDE5" s="628"/>
      <c r="JDF5" s="628"/>
      <c r="JDG5" s="628"/>
      <c r="JDH5" s="627"/>
      <c r="JDI5" s="628"/>
      <c r="JDJ5" s="628"/>
      <c r="JDK5" s="628"/>
      <c r="JDL5" s="628"/>
      <c r="JDM5" s="628"/>
      <c r="JDN5" s="628"/>
      <c r="JDO5" s="628"/>
      <c r="JDP5" s="628"/>
      <c r="JDQ5" s="628"/>
      <c r="JDR5" s="628"/>
      <c r="JDS5" s="628"/>
      <c r="JDT5" s="628"/>
      <c r="JDU5" s="628"/>
      <c r="JDV5" s="628"/>
      <c r="JDW5" s="628"/>
      <c r="JDX5" s="628"/>
      <c r="JDY5" s="628"/>
      <c r="JDZ5" s="628"/>
      <c r="JEA5" s="628"/>
      <c r="JEB5" s="628"/>
      <c r="JEC5" s="628"/>
      <c r="JED5" s="628"/>
      <c r="JEE5" s="628"/>
      <c r="JEF5" s="628"/>
      <c r="JEG5" s="628"/>
      <c r="JEH5" s="628"/>
      <c r="JEI5" s="628"/>
      <c r="JEJ5" s="628"/>
      <c r="JEK5" s="628"/>
      <c r="JEL5" s="628"/>
      <c r="JEM5" s="627"/>
      <c r="JEN5" s="628"/>
      <c r="JEO5" s="628"/>
      <c r="JEP5" s="628"/>
      <c r="JEQ5" s="628"/>
      <c r="JER5" s="628"/>
      <c r="JES5" s="628"/>
      <c r="JET5" s="628"/>
      <c r="JEU5" s="628"/>
      <c r="JEV5" s="628"/>
      <c r="JEW5" s="628"/>
      <c r="JEX5" s="628"/>
      <c r="JEY5" s="628"/>
      <c r="JEZ5" s="628"/>
      <c r="JFA5" s="628"/>
      <c r="JFB5" s="628"/>
      <c r="JFC5" s="628"/>
      <c r="JFD5" s="628"/>
      <c r="JFE5" s="628"/>
      <c r="JFF5" s="628"/>
      <c r="JFG5" s="628"/>
      <c r="JFH5" s="628"/>
      <c r="JFI5" s="628"/>
      <c r="JFJ5" s="628"/>
      <c r="JFK5" s="628"/>
      <c r="JFL5" s="628"/>
      <c r="JFM5" s="628"/>
      <c r="JFN5" s="628"/>
      <c r="JFO5" s="628"/>
      <c r="JFP5" s="628"/>
      <c r="JFQ5" s="628"/>
      <c r="JFR5" s="627"/>
      <c r="JFS5" s="628"/>
      <c r="JFT5" s="628"/>
      <c r="JFU5" s="628"/>
      <c r="JFV5" s="628"/>
      <c r="JFW5" s="628"/>
      <c r="JFX5" s="628"/>
      <c r="JFY5" s="628"/>
      <c r="JFZ5" s="628"/>
      <c r="JGA5" s="628"/>
      <c r="JGB5" s="628"/>
      <c r="JGC5" s="628"/>
      <c r="JGD5" s="628"/>
      <c r="JGE5" s="628"/>
      <c r="JGF5" s="628"/>
      <c r="JGG5" s="628"/>
      <c r="JGH5" s="628"/>
      <c r="JGI5" s="628"/>
      <c r="JGJ5" s="628"/>
      <c r="JGK5" s="628"/>
      <c r="JGL5" s="628"/>
      <c r="JGM5" s="628"/>
      <c r="JGN5" s="628"/>
      <c r="JGO5" s="628"/>
      <c r="JGP5" s="628"/>
      <c r="JGQ5" s="628"/>
      <c r="JGR5" s="628"/>
      <c r="JGS5" s="628"/>
      <c r="JGT5" s="628"/>
      <c r="JGU5" s="628"/>
      <c r="JGV5" s="628"/>
      <c r="JGW5" s="627"/>
      <c r="JGX5" s="628"/>
      <c r="JGY5" s="628"/>
      <c r="JGZ5" s="628"/>
      <c r="JHA5" s="628"/>
      <c r="JHB5" s="628"/>
      <c r="JHC5" s="628"/>
      <c r="JHD5" s="628"/>
      <c r="JHE5" s="628"/>
      <c r="JHF5" s="628"/>
      <c r="JHG5" s="628"/>
      <c r="JHH5" s="628"/>
      <c r="JHI5" s="628"/>
      <c r="JHJ5" s="628"/>
      <c r="JHK5" s="628"/>
      <c r="JHL5" s="628"/>
      <c r="JHM5" s="628"/>
      <c r="JHN5" s="628"/>
      <c r="JHO5" s="628"/>
      <c r="JHP5" s="628"/>
      <c r="JHQ5" s="628"/>
      <c r="JHR5" s="628"/>
      <c r="JHS5" s="628"/>
      <c r="JHT5" s="628"/>
      <c r="JHU5" s="628"/>
      <c r="JHV5" s="628"/>
      <c r="JHW5" s="628"/>
      <c r="JHX5" s="628"/>
      <c r="JHY5" s="628"/>
      <c r="JHZ5" s="628"/>
      <c r="JIA5" s="628"/>
      <c r="JIB5" s="627"/>
      <c r="JIC5" s="628"/>
      <c r="JID5" s="628"/>
      <c r="JIE5" s="628"/>
      <c r="JIF5" s="628"/>
      <c r="JIG5" s="628"/>
      <c r="JIH5" s="628"/>
      <c r="JII5" s="628"/>
      <c r="JIJ5" s="628"/>
      <c r="JIK5" s="628"/>
      <c r="JIL5" s="628"/>
      <c r="JIM5" s="628"/>
      <c r="JIN5" s="628"/>
      <c r="JIO5" s="628"/>
      <c r="JIP5" s="628"/>
      <c r="JIQ5" s="628"/>
      <c r="JIR5" s="628"/>
      <c r="JIS5" s="628"/>
      <c r="JIT5" s="628"/>
      <c r="JIU5" s="628"/>
      <c r="JIV5" s="628"/>
      <c r="JIW5" s="628"/>
      <c r="JIX5" s="628"/>
      <c r="JIY5" s="628"/>
      <c r="JIZ5" s="628"/>
      <c r="JJA5" s="628"/>
      <c r="JJB5" s="628"/>
      <c r="JJC5" s="628"/>
      <c r="JJD5" s="628"/>
      <c r="JJE5" s="628"/>
      <c r="JJF5" s="628"/>
      <c r="JJG5" s="627"/>
      <c r="JJH5" s="628"/>
      <c r="JJI5" s="628"/>
      <c r="JJJ5" s="628"/>
      <c r="JJK5" s="628"/>
      <c r="JJL5" s="628"/>
      <c r="JJM5" s="628"/>
      <c r="JJN5" s="628"/>
      <c r="JJO5" s="628"/>
      <c r="JJP5" s="628"/>
      <c r="JJQ5" s="628"/>
      <c r="JJR5" s="628"/>
      <c r="JJS5" s="628"/>
      <c r="JJT5" s="628"/>
      <c r="JJU5" s="628"/>
      <c r="JJV5" s="628"/>
      <c r="JJW5" s="628"/>
      <c r="JJX5" s="628"/>
      <c r="JJY5" s="628"/>
      <c r="JJZ5" s="628"/>
      <c r="JKA5" s="628"/>
      <c r="JKB5" s="628"/>
      <c r="JKC5" s="628"/>
      <c r="JKD5" s="628"/>
      <c r="JKE5" s="628"/>
      <c r="JKF5" s="628"/>
      <c r="JKG5" s="628"/>
      <c r="JKH5" s="628"/>
      <c r="JKI5" s="628"/>
      <c r="JKJ5" s="628"/>
      <c r="JKK5" s="628"/>
      <c r="JKL5" s="627"/>
      <c r="JKM5" s="628"/>
      <c r="JKN5" s="628"/>
      <c r="JKO5" s="628"/>
      <c r="JKP5" s="628"/>
      <c r="JKQ5" s="628"/>
      <c r="JKR5" s="628"/>
      <c r="JKS5" s="628"/>
      <c r="JKT5" s="628"/>
      <c r="JKU5" s="628"/>
      <c r="JKV5" s="628"/>
      <c r="JKW5" s="628"/>
      <c r="JKX5" s="628"/>
      <c r="JKY5" s="628"/>
      <c r="JKZ5" s="628"/>
      <c r="JLA5" s="628"/>
      <c r="JLB5" s="628"/>
      <c r="JLC5" s="628"/>
      <c r="JLD5" s="628"/>
      <c r="JLE5" s="628"/>
      <c r="JLF5" s="628"/>
      <c r="JLG5" s="628"/>
      <c r="JLH5" s="628"/>
      <c r="JLI5" s="628"/>
      <c r="JLJ5" s="628"/>
      <c r="JLK5" s="628"/>
      <c r="JLL5" s="628"/>
      <c r="JLM5" s="628"/>
      <c r="JLN5" s="628"/>
      <c r="JLO5" s="628"/>
      <c r="JLP5" s="628"/>
      <c r="JLQ5" s="627"/>
      <c r="JLR5" s="628"/>
      <c r="JLS5" s="628"/>
      <c r="JLT5" s="628"/>
      <c r="JLU5" s="628"/>
      <c r="JLV5" s="628"/>
      <c r="JLW5" s="628"/>
      <c r="JLX5" s="628"/>
      <c r="JLY5" s="628"/>
      <c r="JLZ5" s="628"/>
      <c r="JMA5" s="628"/>
      <c r="JMB5" s="628"/>
      <c r="JMC5" s="628"/>
      <c r="JMD5" s="628"/>
      <c r="JME5" s="628"/>
      <c r="JMF5" s="628"/>
      <c r="JMG5" s="628"/>
      <c r="JMH5" s="628"/>
      <c r="JMI5" s="628"/>
      <c r="JMJ5" s="628"/>
      <c r="JMK5" s="628"/>
      <c r="JML5" s="628"/>
      <c r="JMM5" s="628"/>
      <c r="JMN5" s="628"/>
      <c r="JMO5" s="628"/>
      <c r="JMP5" s="628"/>
      <c r="JMQ5" s="628"/>
      <c r="JMR5" s="628"/>
      <c r="JMS5" s="628"/>
      <c r="JMT5" s="628"/>
      <c r="JMU5" s="628"/>
      <c r="JMV5" s="627"/>
      <c r="JMW5" s="628"/>
      <c r="JMX5" s="628"/>
      <c r="JMY5" s="628"/>
      <c r="JMZ5" s="628"/>
      <c r="JNA5" s="628"/>
      <c r="JNB5" s="628"/>
      <c r="JNC5" s="628"/>
      <c r="JND5" s="628"/>
      <c r="JNE5" s="628"/>
      <c r="JNF5" s="628"/>
      <c r="JNG5" s="628"/>
      <c r="JNH5" s="628"/>
      <c r="JNI5" s="628"/>
      <c r="JNJ5" s="628"/>
      <c r="JNK5" s="628"/>
      <c r="JNL5" s="628"/>
      <c r="JNM5" s="628"/>
      <c r="JNN5" s="628"/>
      <c r="JNO5" s="628"/>
      <c r="JNP5" s="628"/>
      <c r="JNQ5" s="628"/>
      <c r="JNR5" s="628"/>
      <c r="JNS5" s="628"/>
      <c r="JNT5" s="628"/>
      <c r="JNU5" s="628"/>
      <c r="JNV5" s="628"/>
      <c r="JNW5" s="628"/>
      <c r="JNX5" s="628"/>
      <c r="JNY5" s="628"/>
      <c r="JNZ5" s="628"/>
      <c r="JOA5" s="627"/>
      <c r="JOB5" s="628"/>
      <c r="JOC5" s="628"/>
      <c r="JOD5" s="628"/>
      <c r="JOE5" s="628"/>
      <c r="JOF5" s="628"/>
      <c r="JOG5" s="628"/>
      <c r="JOH5" s="628"/>
      <c r="JOI5" s="628"/>
      <c r="JOJ5" s="628"/>
      <c r="JOK5" s="628"/>
      <c r="JOL5" s="628"/>
      <c r="JOM5" s="628"/>
      <c r="JON5" s="628"/>
      <c r="JOO5" s="628"/>
      <c r="JOP5" s="628"/>
      <c r="JOQ5" s="628"/>
      <c r="JOR5" s="628"/>
      <c r="JOS5" s="628"/>
      <c r="JOT5" s="628"/>
      <c r="JOU5" s="628"/>
      <c r="JOV5" s="628"/>
      <c r="JOW5" s="628"/>
      <c r="JOX5" s="628"/>
      <c r="JOY5" s="628"/>
      <c r="JOZ5" s="628"/>
      <c r="JPA5" s="628"/>
      <c r="JPB5" s="628"/>
      <c r="JPC5" s="628"/>
      <c r="JPD5" s="628"/>
      <c r="JPE5" s="628"/>
      <c r="JPF5" s="627"/>
      <c r="JPG5" s="628"/>
      <c r="JPH5" s="628"/>
      <c r="JPI5" s="628"/>
      <c r="JPJ5" s="628"/>
      <c r="JPK5" s="628"/>
      <c r="JPL5" s="628"/>
      <c r="JPM5" s="628"/>
      <c r="JPN5" s="628"/>
      <c r="JPO5" s="628"/>
      <c r="JPP5" s="628"/>
      <c r="JPQ5" s="628"/>
      <c r="JPR5" s="628"/>
      <c r="JPS5" s="628"/>
      <c r="JPT5" s="628"/>
      <c r="JPU5" s="628"/>
      <c r="JPV5" s="628"/>
      <c r="JPW5" s="628"/>
      <c r="JPX5" s="628"/>
      <c r="JPY5" s="628"/>
      <c r="JPZ5" s="628"/>
      <c r="JQA5" s="628"/>
      <c r="JQB5" s="628"/>
      <c r="JQC5" s="628"/>
      <c r="JQD5" s="628"/>
      <c r="JQE5" s="628"/>
      <c r="JQF5" s="628"/>
      <c r="JQG5" s="628"/>
      <c r="JQH5" s="628"/>
      <c r="JQI5" s="628"/>
      <c r="JQJ5" s="628"/>
      <c r="JQK5" s="627"/>
      <c r="JQL5" s="628"/>
      <c r="JQM5" s="628"/>
      <c r="JQN5" s="628"/>
      <c r="JQO5" s="628"/>
      <c r="JQP5" s="628"/>
      <c r="JQQ5" s="628"/>
      <c r="JQR5" s="628"/>
      <c r="JQS5" s="628"/>
      <c r="JQT5" s="628"/>
      <c r="JQU5" s="628"/>
      <c r="JQV5" s="628"/>
      <c r="JQW5" s="628"/>
      <c r="JQX5" s="628"/>
      <c r="JQY5" s="628"/>
      <c r="JQZ5" s="628"/>
      <c r="JRA5" s="628"/>
      <c r="JRB5" s="628"/>
      <c r="JRC5" s="628"/>
      <c r="JRD5" s="628"/>
      <c r="JRE5" s="628"/>
      <c r="JRF5" s="628"/>
      <c r="JRG5" s="628"/>
      <c r="JRH5" s="628"/>
      <c r="JRI5" s="628"/>
      <c r="JRJ5" s="628"/>
      <c r="JRK5" s="628"/>
      <c r="JRL5" s="628"/>
      <c r="JRM5" s="628"/>
      <c r="JRN5" s="628"/>
      <c r="JRO5" s="628"/>
      <c r="JRP5" s="627"/>
      <c r="JRQ5" s="628"/>
      <c r="JRR5" s="628"/>
      <c r="JRS5" s="628"/>
      <c r="JRT5" s="628"/>
      <c r="JRU5" s="628"/>
      <c r="JRV5" s="628"/>
      <c r="JRW5" s="628"/>
      <c r="JRX5" s="628"/>
      <c r="JRY5" s="628"/>
      <c r="JRZ5" s="628"/>
      <c r="JSA5" s="628"/>
      <c r="JSB5" s="628"/>
      <c r="JSC5" s="628"/>
      <c r="JSD5" s="628"/>
      <c r="JSE5" s="628"/>
      <c r="JSF5" s="628"/>
      <c r="JSG5" s="628"/>
      <c r="JSH5" s="628"/>
      <c r="JSI5" s="628"/>
      <c r="JSJ5" s="628"/>
      <c r="JSK5" s="628"/>
      <c r="JSL5" s="628"/>
      <c r="JSM5" s="628"/>
      <c r="JSN5" s="628"/>
      <c r="JSO5" s="628"/>
      <c r="JSP5" s="628"/>
      <c r="JSQ5" s="628"/>
      <c r="JSR5" s="628"/>
      <c r="JSS5" s="628"/>
      <c r="JST5" s="628"/>
      <c r="JSU5" s="627"/>
      <c r="JSV5" s="628"/>
      <c r="JSW5" s="628"/>
      <c r="JSX5" s="628"/>
      <c r="JSY5" s="628"/>
      <c r="JSZ5" s="628"/>
      <c r="JTA5" s="628"/>
      <c r="JTB5" s="628"/>
      <c r="JTC5" s="628"/>
      <c r="JTD5" s="628"/>
      <c r="JTE5" s="628"/>
      <c r="JTF5" s="628"/>
      <c r="JTG5" s="628"/>
      <c r="JTH5" s="628"/>
      <c r="JTI5" s="628"/>
      <c r="JTJ5" s="628"/>
      <c r="JTK5" s="628"/>
      <c r="JTL5" s="628"/>
      <c r="JTM5" s="628"/>
      <c r="JTN5" s="628"/>
      <c r="JTO5" s="628"/>
      <c r="JTP5" s="628"/>
      <c r="JTQ5" s="628"/>
      <c r="JTR5" s="628"/>
      <c r="JTS5" s="628"/>
      <c r="JTT5" s="628"/>
      <c r="JTU5" s="628"/>
      <c r="JTV5" s="628"/>
      <c r="JTW5" s="628"/>
      <c r="JTX5" s="628"/>
      <c r="JTY5" s="628"/>
      <c r="JTZ5" s="627"/>
      <c r="JUA5" s="628"/>
      <c r="JUB5" s="628"/>
      <c r="JUC5" s="628"/>
      <c r="JUD5" s="628"/>
      <c r="JUE5" s="628"/>
      <c r="JUF5" s="628"/>
      <c r="JUG5" s="628"/>
      <c r="JUH5" s="628"/>
      <c r="JUI5" s="628"/>
      <c r="JUJ5" s="628"/>
      <c r="JUK5" s="628"/>
      <c r="JUL5" s="628"/>
      <c r="JUM5" s="628"/>
      <c r="JUN5" s="628"/>
      <c r="JUO5" s="628"/>
      <c r="JUP5" s="628"/>
      <c r="JUQ5" s="628"/>
      <c r="JUR5" s="628"/>
      <c r="JUS5" s="628"/>
      <c r="JUT5" s="628"/>
      <c r="JUU5" s="628"/>
      <c r="JUV5" s="628"/>
      <c r="JUW5" s="628"/>
      <c r="JUX5" s="628"/>
      <c r="JUY5" s="628"/>
      <c r="JUZ5" s="628"/>
      <c r="JVA5" s="628"/>
      <c r="JVB5" s="628"/>
      <c r="JVC5" s="628"/>
      <c r="JVD5" s="628"/>
      <c r="JVE5" s="627"/>
      <c r="JVF5" s="628"/>
      <c r="JVG5" s="628"/>
      <c r="JVH5" s="628"/>
      <c r="JVI5" s="628"/>
      <c r="JVJ5" s="628"/>
      <c r="JVK5" s="628"/>
      <c r="JVL5" s="628"/>
      <c r="JVM5" s="628"/>
      <c r="JVN5" s="628"/>
      <c r="JVO5" s="628"/>
      <c r="JVP5" s="628"/>
      <c r="JVQ5" s="628"/>
      <c r="JVR5" s="628"/>
      <c r="JVS5" s="628"/>
      <c r="JVT5" s="628"/>
      <c r="JVU5" s="628"/>
      <c r="JVV5" s="628"/>
      <c r="JVW5" s="628"/>
      <c r="JVX5" s="628"/>
      <c r="JVY5" s="628"/>
      <c r="JVZ5" s="628"/>
      <c r="JWA5" s="628"/>
      <c r="JWB5" s="628"/>
      <c r="JWC5" s="628"/>
      <c r="JWD5" s="628"/>
      <c r="JWE5" s="628"/>
      <c r="JWF5" s="628"/>
      <c r="JWG5" s="628"/>
      <c r="JWH5" s="628"/>
      <c r="JWI5" s="628"/>
      <c r="JWJ5" s="627"/>
      <c r="JWK5" s="628"/>
      <c r="JWL5" s="628"/>
      <c r="JWM5" s="628"/>
      <c r="JWN5" s="628"/>
      <c r="JWO5" s="628"/>
      <c r="JWP5" s="628"/>
      <c r="JWQ5" s="628"/>
      <c r="JWR5" s="628"/>
      <c r="JWS5" s="628"/>
      <c r="JWT5" s="628"/>
      <c r="JWU5" s="628"/>
      <c r="JWV5" s="628"/>
      <c r="JWW5" s="628"/>
      <c r="JWX5" s="628"/>
      <c r="JWY5" s="628"/>
      <c r="JWZ5" s="628"/>
      <c r="JXA5" s="628"/>
      <c r="JXB5" s="628"/>
      <c r="JXC5" s="628"/>
      <c r="JXD5" s="628"/>
      <c r="JXE5" s="628"/>
      <c r="JXF5" s="628"/>
      <c r="JXG5" s="628"/>
      <c r="JXH5" s="628"/>
      <c r="JXI5" s="628"/>
      <c r="JXJ5" s="628"/>
      <c r="JXK5" s="628"/>
      <c r="JXL5" s="628"/>
      <c r="JXM5" s="628"/>
      <c r="JXN5" s="628"/>
      <c r="JXO5" s="627"/>
      <c r="JXP5" s="628"/>
      <c r="JXQ5" s="628"/>
      <c r="JXR5" s="628"/>
      <c r="JXS5" s="628"/>
      <c r="JXT5" s="628"/>
      <c r="JXU5" s="628"/>
      <c r="JXV5" s="628"/>
      <c r="JXW5" s="628"/>
      <c r="JXX5" s="628"/>
      <c r="JXY5" s="628"/>
      <c r="JXZ5" s="628"/>
      <c r="JYA5" s="628"/>
      <c r="JYB5" s="628"/>
      <c r="JYC5" s="628"/>
      <c r="JYD5" s="628"/>
      <c r="JYE5" s="628"/>
      <c r="JYF5" s="628"/>
      <c r="JYG5" s="628"/>
      <c r="JYH5" s="628"/>
      <c r="JYI5" s="628"/>
      <c r="JYJ5" s="628"/>
      <c r="JYK5" s="628"/>
      <c r="JYL5" s="628"/>
      <c r="JYM5" s="628"/>
      <c r="JYN5" s="628"/>
      <c r="JYO5" s="628"/>
      <c r="JYP5" s="628"/>
      <c r="JYQ5" s="628"/>
      <c r="JYR5" s="628"/>
      <c r="JYS5" s="628"/>
      <c r="JYT5" s="627"/>
      <c r="JYU5" s="628"/>
      <c r="JYV5" s="628"/>
      <c r="JYW5" s="628"/>
      <c r="JYX5" s="628"/>
      <c r="JYY5" s="628"/>
      <c r="JYZ5" s="628"/>
      <c r="JZA5" s="628"/>
      <c r="JZB5" s="628"/>
      <c r="JZC5" s="628"/>
      <c r="JZD5" s="628"/>
      <c r="JZE5" s="628"/>
      <c r="JZF5" s="628"/>
      <c r="JZG5" s="628"/>
      <c r="JZH5" s="628"/>
      <c r="JZI5" s="628"/>
      <c r="JZJ5" s="628"/>
      <c r="JZK5" s="628"/>
      <c r="JZL5" s="628"/>
      <c r="JZM5" s="628"/>
      <c r="JZN5" s="628"/>
      <c r="JZO5" s="628"/>
      <c r="JZP5" s="628"/>
      <c r="JZQ5" s="628"/>
      <c r="JZR5" s="628"/>
      <c r="JZS5" s="628"/>
      <c r="JZT5" s="628"/>
      <c r="JZU5" s="628"/>
      <c r="JZV5" s="628"/>
      <c r="JZW5" s="628"/>
      <c r="JZX5" s="628"/>
      <c r="JZY5" s="627"/>
      <c r="JZZ5" s="628"/>
      <c r="KAA5" s="628"/>
      <c r="KAB5" s="628"/>
      <c r="KAC5" s="628"/>
      <c r="KAD5" s="628"/>
      <c r="KAE5" s="628"/>
      <c r="KAF5" s="628"/>
      <c r="KAG5" s="628"/>
      <c r="KAH5" s="628"/>
      <c r="KAI5" s="628"/>
      <c r="KAJ5" s="628"/>
      <c r="KAK5" s="628"/>
      <c r="KAL5" s="628"/>
      <c r="KAM5" s="628"/>
      <c r="KAN5" s="628"/>
      <c r="KAO5" s="628"/>
      <c r="KAP5" s="628"/>
      <c r="KAQ5" s="628"/>
      <c r="KAR5" s="628"/>
      <c r="KAS5" s="628"/>
      <c r="KAT5" s="628"/>
      <c r="KAU5" s="628"/>
      <c r="KAV5" s="628"/>
      <c r="KAW5" s="628"/>
      <c r="KAX5" s="628"/>
      <c r="KAY5" s="628"/>
      <c r="KAZ5" s="628"/>
      <c r="KBA5" s="628"/>
      <c r="KBB5" s="628"/>
      <c r="KBC5" s="628"/>
      <c r="KBD5" s="627"/>
      <c r="KBE5" s="628"/>
      <c r="KBF5" s="628"/>
      <c r="KBG5" s="628"/>
      <c r="KBH5" s="628"/>
      <c r="KBI5" s="628"/>
      <c r="KBJ5" s="628"/>
      <c r="KBK5" s="628"/>
      <c r="KBL5" s="628"/>
      <c r="KBM5" s="628"/>
      <c r="KBN5" s="628"/>
      <c r="KBO5" s="628"/>
      <c r="KBP5" s="628"/>
      <c r="KBQ5" s="628"/>
      <c r="KBR5" s="628"/>
      <c r="KBS5" s="628"/>
      <c r="KBT5" s="628"/>
      <c r="KBU5" s="628"/>
      <c r="KBV5" s="628"/>
      <c r="KBW5" s="628"/>
      <c r="KBX5" s="628"/>
      <c r="KBY5" s="628"/>
      <c r="KBZ5" s="628"/>
      <c r="KCA5" s="628"/>
      <c r="KCB5" s="628"/>
      <c r="KCC5" s="628"/>
      <c r="KCD5" s="628"/>
      <c r="KCE5" s="628"/>
      <c r="KCF5" s="628"/>
      <c r="KCG5" s="628"/>
      <c r="KCH5" s="628"/>
      <c r="KCI5" s="627"/>
      <c r="KCJ5" s="628"/>
      <c r="KCK5" s="628"/>
      <c r="KCL5" s="628"/>
      <c r="KCM5" s="628"/>
      <c r="KCN5" s="628"/>
      <c r="KCO5" s="628"/>
      <c r="KCP5" s="628"/>
      <c r="KCQ5" s="628"/>
      <c r="KCR5" s="628"/>
      <c r="KCS5" s="628"/>
      <c r="KCT5" s="628"/>
      <c r="KCU5" s="628"/>
      <c r="KCV5" s="628"/>
      <c r="KCW5" s="628"/>
      <c r="KCX5" s="628"/>
      <c r="KCY5" s="628"/>
      <c r="KCZ5" s="628"/>
      <c r="KDA5" s="628"/>
      <c r="KDB5" s="628"/>
      <c r="KDC5" s="628"/>
      <c r="KDD5" s="628"/>
      <c r="KDE5" s="628"/>
      <c r="KDF5" s="628"/>
      <c r="KDG5" s="628"/>
      <c r="KDH5" s="628"/>
      <c r="KDI5" s="628"/>
      <c r="KDJ5" s="628"/>
      <c r="KDK5" s="628"/>
      <c r="KDL5" s="628"/>
      <c r="KDM5" s="628"/>
      <c r="KDN5" s="627"/>
      <c r="KDO5" s="628"/>
      <c r="KDP5" s="628"/>
      <c r="KDQ5" s="628"/>
      <c r="KDR5" s="628"/>
      <c r="KDS5" s="628"/>
      <c r="KDT5" s="628"/>
      <c r="KDU5" s="628"/>
      <c r="KDV5" s="628"/>
      <c r="KDW5" s="628"/>
      <c r="KDX5" s="628"/>
      <c r="KDY5" s="628"/>
      <c r="KDZ5" s="628"/>
      <c r="KEA5" s="628"/>
      <c r="KEB5" s="628"/>
      <c r="KEC5" s="628"/>
      <c r="KED5" s="628"/>
      <c r="KEE5" s="628"/>
      <c r="KEF5" s="628"/>
      <c r="KEG5" s="628"/>
      <c r="KEH5" s="628"/>
      <c r="KEI5" s="628"/>
      <c r="KEJ5" s="628"/>
      <c r="KEK5" s="628"/>
      <c r="KEL5" s="628"/>
      <c r="KEM5" s="628"/>
      <c r="KEN5" s="628"/>
      <c r="KEO5" s="628"/>
      <c r="KEP5" s="628"/>
      <c r="KEQ5" s="628"/>
      <c r="KER5" s="628"/>
      <c r="KES5" s="627"/>
      <c r="KET5" s="628"/>
      <c r="KEU5" s="628"/>
      <c r="KEV5" s="628"/>
      <c r="KEW5" s="628"/>
      <c r="KEX5" s="628"/>
      <c r="KEY5" s="628"/>
      <c r="KEZ5" s="628"/>
      <c r="KFA5" s="628"/>
      <c r="KFB5" s="628"/>
      <c r="KFC5" s="628"/>
      <c r="KFD5" s="628"/>
      <c r="KFE5" s="628"/>
      <c r="KFF5" s="628"/>
      <c r="KFG5" s="628"/>
      <c r="KFH5" s="628"/>
      <c r="KFI5" s="628"/>
      <c r="KFJ5" s="628"/>
      <c r="KFK5" s="628"/>
      <c r="KFL5" s="628"/>
      <c r="KFM5" s="628"/>
      <c r="KFN5" s="628"/>
      <c r="KFO5" s="628"/>
      <c r="KFP5" s="628"/>
      <c r="KFQ5" s="628"/>
      <c r="KFR5" s="628"/>
      <c r="KFS5" s="628"/>
      <c r="KFT5" s="628"/>
      <c r="KFU5" s="628"/>
      <c r="KFV5" s="628"/>
      <c r="KFW5" s="628"/>
      <c r="KFX5" s="627"/>
      <c r="KFY5" s="628"/>
      <c r="KFZ5" s="628"/>
      <c r="KGA5" s="628"/>
      <c r="KGB5" s="628"/>
      <c r="KGC5" s="628"/>
      <c r="KGD5" s="628"/>
      <c r="KGE5" s="628"/>
      <c r="KGF5" s="628"/>
      <c r="KGG5" s="628"/>
      <c r="KGH5" s="628"/>
      <c r="KGI5" s="628"/>
      <c r="KGJ5" s="628"/>
      <c r="KGK5" s="628"/>
      <c r="KGL5" s="628"/>
      <c r="KGM5" s="628"/>
      <c r="KGN5" s="628"/>
      <c r="KGO5" s="628"/>
      <c r="KGP5" s="628"/>
      <c r="KGQ5" s="628"/>
      <c r="KGR5" s="628"/>
      <c r="KGS5" s="628"/>
      <c r="KGT5" s="628"/>
      <c r="KGU5" s="628"/>
      <c r="KGV5" s="628"/>
      <c r="KGW5" s="628"/>
      <c r="KGX5" s="628"/>
      <c r="KGY5" s="628"/>
      <c r="KGZ5" s="628"/>
      <c r="KHA5" s="628"/>
      <c r="KHB5" s="628"/>
      <c r="KHC5" s="627"/>
      <c r="KHD5" s="628"/>
      <c r="KHE5" s="628"/>
      <c r="KHF5" s="628"/>
      <c r="KHG5" s="628"/>
      <c r="KHH5" s="628"/>
      <c r="KHI5" s="628"/>
      <c r="KHJ5" s="628"/>
      <c r="KHK5" s="628"/>
      <c r="KHL5" s="628"/>
      <c r="KHM5" s="628"/>
      <c r="KHN5" s="628"/>
      <c r="KHO5" s="628"/>
      <c r="KHP5" s="628"/>
      <c r="KHQ5" s="628"/>
      <c r="KHR5" s="628"/>
      <c r="KHS5" s="628"/>
      <c r="KHT5" s="628"/>
      <c r="KHU5" s="628"/>
      <c r="KHV5" s="628"/>
      <c r="KHW5" s="628"/>
      <c r="KHX5" s="628"/>
      <c r="KHY5" s="628"/>
      <c r="KHZ5" s="628"/>
      <c r="KIA5" s="628"/>
      <c r="KIB5" s="628"/>
      <c r="KIC5" s="628"/>
      <c r="KID5" s="628"/>
      <c r="KIE5" s="628"/>
      <c r="KIF5" s="628"/>
      <c r="KIG5" s="628"/>
      <c r="KIH5" s="627"/>
      <c r="KII5" s="628"/>
      <c r="KIJ5" s="628"/>
      <c r="KIK5" s="628"/>
      <c r="KIL5" s="628"/>
      <c r="KIM5" s="628"/>
      <c r="KIN5" s="628"/>
      <c r="KIO5" s="628"/>
      <c r="KIP5" s="628"/>
      <c r="KIQ5" s="628"/>
      <c r="KIR5" s="628"/>
      <c r="KIS5" s="628"/>
      <c r="KIT5" s="628"/>
      <c r="KIU5" s="628"/>
      <c r="KIV5" s="628"/>
      <c r="KIW5" s="628"/>
      <c r="KIX5" s="628"/>
      <c r="KIY5" s="628"/>
      <c r="KIZ5" s="628"/>
      <c r="KJA5" s="628"/>
      <c r="KJB5" s="628"/>
      <c r="KJC5" s="628"/>
      <c r="KJD5" s="628"/>
      <c r="KJE5" s="628"/>
      <c r="KJF5" s="628"/>
      <c r="KJG5" s="628"/>
      <c r="KJH5" s="628"/>
      <c r="KJI5" s="628"/>
      <c r="KJJ5" s="628"/>
      <c r="KJK5" s="628"/>
      <c r="KJL5" s="628"/>
      <c r="KJM5" s="627"/>
      <c r="KJN5" s="628"/>
      <c r="KJO5" s="628"/>
      <c r="KJP5" s="628"/>
      <c r="KJQ5" s="628"/>
      <c r="KJR5" s="628"/>
      <c r="KJS5" s="628"/>
      <c r="KJT5" s="628"/>
      <c r="KJU5" s="628"/>
      <c r="KJV5" s="628"/>
      <c r="KJW5" s="628"/>
      <c r="KJX5" s="628"/>
      <c r="KJY5" s="628"/>
      <c r="KJZ5" s="628"/>
      <c r="KKA5" s="628"/>
      <c r="KKB5" s="628"/>
      <c r="KKC5" s="628"/>
      <c r="KKD5" s="628"/>
      <c r="KKE5" s="628"/>
      <c r="KKF5" s="628"/>
      <c r="KKG5" s="628"/>
      <c r="KKH5" s="628"/>
      <c r="KKI5" s="628"/>
      <c r="KKJ5" s="628"/>
      <c r="KKK5" s="628"/>
      <c r="KKL5" s="628"/>
      <c r="KKM5" s="628"/>
      <c r="KKN5" s="628"/>
      <c r="KKO5" s="628"/>
      <c r="KKP5" s="628"/>
      <c r="KKQ5" s="628"/>
      <c r="KKR5" s="627"/>
      <c r="KKS5" s="628"/>
      <c r="KKT5" s="628"/>
      <c r="KKU5" s="628"/>
      <c r="KKV5" s="628"/>
      <c r="KKW5" s="628"/>
      <c r="KKX5" s="628"/>
      <c r="KKY5" s="628"/>
      <c r="KKZ5" s="628"/>
      <c r="KLA5" s="628"/>
      <c r="KLB5" s="628"/>
      <c r="KLC5" s="628"/>
      <c r="KLD5" s="628"/>
      <c r="KLE5" s="628"/>
      <c r="KLF5" s="628"/>
      <c r="KLG5" s="628"/>
      <c r="KLH5" s="628"/>
      <c r="KLI5" s="628"/>
      <c r="KLJ5" s="628"/>
      <c r="KLK5" s="628"/>
      <c r="KLL5" s="628"/>
      <c r="KLM5" s="628"/>
      <c r="KLN5" s="628"/>
      <c r="KLO5" s="628"/>
      <c r="KLP5" s="628"/>
      <c r="KLQ5" s="628"/>
      <c r="KLR5" s="628"/>
      <c r="KLS5" s="628"/>
      <c r="KLT5" s="628"/>
      <c r="KLU5" s="628"/>
      <c r="KLV5" s="628"/>
      <c r="KLW5" s="627"/>
      <c r="KLX5" s="628"/>
      <c r="KLY5" s="628"/>
      <c r="KLZ5" s="628"/>
      <c r="KMA5" s="628"/>
      <c r="KMB5" s="628"/>
      <c r="KMC5" s="628"/>
      <c r="KMD5" s="628"/>
      <c r="KME5" s="628"/>
      <c r="KMF5" s="628"/>
      <c r="KMG5" s="628"/>
      <c r="KMH5" s="628"/>
      <c r="KMI5" s="628"/>
      <c r="KMJ5" s="628"/>
      <c r="KMK5" s="628"/>
      <c r="KML5" s="628"/>
      <c r="KMM5" s="628"/>
      <c r="KMN5" s="628"/>
      <c r="KMO5" s="628"/>
      <c r="KMP5" s="628"/>
      <c r="KMQ5" s="628"/>
      <c r="KMR5" s="628"/>
      <c r="KMS5" s="628"/>
      <c r="KMT5" s="628"/>
      <c r="KMU5" s="628"/>
      <c r="KMV5" s="628"/>
      <c r="KMW5" s="628"/>
      <c r="KMX5" s="628"/>
      <c r="KMY5" s="628"/>
      <c r="KMZ5" s="628"/>
      <c r="KNA5" s="628"/>
      <c r="KNB5" s="627"/>
      <c r="KNC5" s="628"/>
      <c r="KND5" s="628"/>
      <c r="KNE5" s="628"/>
      <c r="KNF5" s="628"/>
      <c r="KNG5" s="628"/>
      <c r="KNH5" s="628"/>
      <c r="KNI5" s="628"/>
      <c r="KNJ5" s="628"/>
      <c r="KNK5" s="628"/>
      <c r="KNL5" s="628"/>
      <c r="KNM5" s="628"/>
      <c r="KNN5" s="628"/>
      <c r="KNO5" s="628"/>
      <c r="KNP5" s="628"/>
      <c r="KNQ5" s="628"/>
      <c r="KNR5" s="628"/>
      <c r="KNS5" s="628"/>
      <c r="KNT5" s="628"/>
      <c r="KNU5" s="628"/>
      <c r="KNV5" s="628"/>
      <c r="KNW5" s="628"/>
      <c r="KNX5" s="628"/>
      <c r="KNY5" s="628"/>
      <c r="KNZ5" s="628"/>
      <c r="KOA5" s="628"/>
      <c r="KOB5" s="628"/>
      <c r="KOC5" s="628"/>
      <c r="KOD5" s="628"/>
      <c r="KOE5" s="628"/>
      <c r="KOF5" s="628"/>
      <c r="KOG5" s="627"/>
      <c r="KOH5" s="628"/>
      <c r="KOI5" s="628"/>
      <c r="KOJ5" s="628"/>
      <c r="KOK5" s="628"/>
      <c r="KOL5" s="628"/>
      <c r="KOM5" s="628"/>
      <c r="KON5" s="628"/>
      <c r="KOO5" s="628"/>
      <c r="KOP5" s="628"/>
      <c r="KOQ5" s="628"/>
      <c r="KOR5" s="628"/>
      <c r="KOS5" s="628"/>
      <c r="KOT5" s="628"/>
      <c r="KOU5" s="628"/>
      <c r="KOV5" s="628"/>
      <c r="KOW5" s="628"/>
      <c r="KOX5" s="628"/>
      <c r="KOY5" s="628"/>
      <c r="KOZ5" s="628"/>
      <c r="KPA5" s="628"/>
      <c r="KPB5" s="628"/>
      <c r="KPC5" s="628"/>
      <c r="KPD5" s="628"/>
      <c r="KPE5" s="628"/>
      <c r="KPF5" s="628"/>
      <c r="KPG5" s="628"/>
      <c r="KPH5" s="628"/>
      <c r="KPI5" s="628"/>
      <c r="KPJ5" s="628"/>
      <c r="KPK5" s="628"/>
      <c r="KPL5" s="627"/>
      <c r="KPM5" s="628"/>
      <c r="KPN5" s="628"/>
      <c r="KPO5" s="628"/>
      <c r="KPP5" s="628"/>
      <c r="KPQ5" s="628"/>
      <c r="KPR5" s="628"/>
      <c r="KPS5" s="628"/>
      <c r="KPT5" s="628"/>
      <c r="KPU5" s="628"/>
      <c r="KPV5" s="628"/>
      <c r="KPW5" s="628"/>
      <c r="KPX5" s="628"/>
      <c r="KPY5" s="628"/>
      <c r="KPZ5" s="628"/>
      <c r="KQA5" s="628"/>
      <c r="KQB5" s="628"/>
      <c r="KQC5" s="628"/>
      <c r="KQD5" s="628"/>
      <c r="KQE5" s="628"/>
      <c r="KQF5" s="628"/>
      <c r="KQG5" s="628"/>
      <c r="KQH5" s="628"/>
      <c r="KQI5" s="628"/>
      <c r="KQJ5" s="628"/>
      <c r="KQK5" s="628"/>
      <c r="KQL5" s="628"/>
      <c r="KQM5" s="628"/>
      <c r="KQN5" s="628"/>
      <c r="KQO5" s="628"/>
      <c r="KQP5" s="628"/>
      <c r="KQQ5" s="627"/>
      <c r="KQR5" s="628"/>
      <c r="KQS5" s="628"/>
      <c r="KQT5" s="628"/>
      <c r="KQU5" s="628"/>
      <c r="KQV5" s="628"/>
      <c r="KQW5" s="628"/>
      <c r="KQX5" s="628"/>
      <c r="KQY5" s="628"/>
      <c r="KQZ5" s="628"/>
      <c r="KRA5" s="628"/>
      <c r="KRB5" s="628"/>
      <c r="KRC5" s="628"/>
      <c r="KRD5" s="628"/>
      <c r="KRE5" s="628"/>
      <c r="KRF5" s="628"/>
      <c r="KRG5" s="628"/>
      <c r="KRH5" s="628"/>
      <c r="KRI5" s="628"/>
      <c r="KRJ5" s="628"/>
      <c r="KRK5" s="628"/>
      <c r="KRL5" s="628"/>
      <c r="KRM5" s="628"/>
      <c r="KRN5" s="628"/>
      <c r="KRO5" s="628"/>
      <c r="KRP5" s="628"/>
      <c r="KRQ5" s="628"/>
      <c r="KRR5" s="628"/>
      <c r="KRS5" s="628"/>
      <c r="KRT5" s="628"/>
      <c r="KRU5" s="628"/>
      <c r="KRV5" s="627"/>
      <c r="KRW5" s="628"/>
      <c r="KRX5" s="628"/>
      <c r="KRY5" s="628"/>
      <c r="KRZ5" s="628"/>
      <c r="KSA5" s="628"/>
      <c r="KSB5" s="628"/>
      <c r="KSC5" s="628"/>
      <c r="KSD5" s="628"/>
      <c r="KSE5" s="628"/>
      <c r="KSF5" s="628"/>
      <c r="KSG5" s="628"/>
      <c r="KSH5" s="628"/>
      <c r="KSI5" s="628"/>
      <c r="KSJ5" s="628"/>
      <c r="KSK5" s="628"/>
      <c r="KSL5" s="628"/>
      <c r="KSM5" s="628"/>
      <c r="KSN5" s="628"/>
      <c r="KSO5" s="628"/>
      <c r="KSP5" s="628"/>
      <c r="KSQ5" s="628"/>
      <c r="KSR5" s="628"/>
      <c r="KSS5" s="628"/>
      <c r="KST5" s="628"/>
      <c r="KSU5" s="628"/>
      <c r="KSV5" s="628"/>
      <c r="KSW5" s="628"/>
      <c r="KSX5" s="628"/>
      <c r="KSY5" s="628"/>
      <c r="KSZ5" s="628"/>
      <c r="KTA5" s="627"/>
      <c r="KTB5" s="628"/>
      <c r="KTC5" s="628"/>
      <c r="KTD5" s="628"/>
      <c r="KTE5" s="628"/>
      <c r="KTF5" s="628"/>
      <c r="KTG5" s="628"/>
      <c r="KTH5" s="628"/>
      <c r="KTI5" s="628"/>
      <c r="KTJ5" s="628"/>
      <c r="KTK5" s="628"/>
      <c r="KTL5" s="628"/>
      <c r="KTM5" s="628"/>
      <c r="KTN5" s="628"/>
      <c r="KTO5" s="628"/>
      <c r="KTP5" s="628"/>
      <c r="KTQ5" s="628"/>
      <c r="KTR5" s="628"/>
      <c r="KTS5" s="628"/>
      <c r="KTT5" s="628"/>
      <c r="KTU5" s="628"/>
      <c r="KTV5" s="628"/>
      <c r="KTW5" s="628"/>
      <c r="KTX5" s="628"/>
      <c r="KTY5" s="628"/>
      <c r="KTZ5" s="628"/>
      <c r="KUA5" s="628"/>
      <c r="KUB5" s="628"/>
      <c r="KUC5" s="628"/>
      <c r="KUD5" s="628"/>
      <c r="KUE5" s="628"/>
      <c r="KUF5" s="627"/>
      <c r="KUG5" s="628"/>
      <c r="KUH5" s="628"/>
      <c r="KUI5" s="628"/>
      <c r="KUJ5" s="628"/>
      <c r="KUK5" s="628"/>
      <c r="KUL5" s="628"/>
      <c r="KUM5" s="628"/>
      <c r="KUN5" s="628"/>
      <c r="KUO5" s="628"/>
      <c r="KUP5" s="628"/>
      <c r="KUQ5" s="628"/>
      <c r="KUR5" s="628"/>
      <c r="KUS5" s="628"/>
      <c r="KUT5" s="628"/>
      <c r="KUU5" s="628"/>
      <c r="KUV5" s="628"/>
      <c r="KUW5" s="628"/>
      <c r="KUX5" s="628"/>
      <c r="KUY5" s="628"/>
      <c r="KUZ5" s="628"/>
      <c r="KVA5" s="628"/>
      <c r="KVB5" s="628"/>
      <c r="KVC5" s="628"/>
      <c r="KVD5" s="628"/>
      <c r="KVE5" s="628"/>
      <c r="KVF5" s="628"/>
      <c r="KVG5" s="628"/>
      <c r="KVH5" s="628"/>
      <c r="KVI5" s="628"/>
      <c r="KVJ5" s="628"/>
      <c r="KVK5" s="627"/>
      <c r="KVL5" s="628"/>
      <c r="KVM5" s="628"/>
      <c r="KVN5" s="628"/>
      <c r="KVO5" s="628"/>
      <c r="KVP5" s="628"/>
      <c r="KVQ5" s="628"/>
      <c r="KVR5" s="628"/>
      <c r="KVS5" s="628"/>
      <c r="KVT5" s="628"/>
      <c r="KVU5" s="628"/>
      <c r="KVV5" s="628"/>
      <c r="KVW5" s="628"/>
      <c r="KVX5" s="628"/>
      <c r="KVY5" s="628"/>
      <c r="KVZ5" s="628"/>
      <c r="KWA5" s="628"/>
      <c r="KWB5" s="628"/>
      <c r="KWC5" s="628"/>
      <c r="KWD5" s="628"/>
      <c r="KWE5" s="628"/>
      <c r="KWF5" s="628"/>
      <c r="KWG5" s="628"/>
      <c r="KWH5" s="628"/>
      <c r="KWI5" s="628"/>
      <c r="KWJ5" s="628"/>
      <c r="KWK5" s="628"/>
      <c r="KWL5" s="628"/>
      <c r="KWM5" s="628"/>
      <c r="KWN5" s="628"/>
      <c r="KWO5" s="628"/>
      <c r="KWP5" s="627"/>
      <c r="KWQ5" s="628"/>
      <c r="KWR5" s="628"/>
      <c r="KWS5" s="628"/>
      <c r="KWT5" s="628"/>
      <c r="KWU5" s="628"/>
      <c r="KWV5" s="628"/>
      <c r="KWW5" s="628"/>
      <c r="KWX5" s="628"/>
      <c r="KWY5" s="628"/>
      <c r="KWZ5" s="628"/>
      <c r="KXA5" s="628"/>
      <c r="KXB5" s="628"/>
      <c r="KXC5" s="628"/>
      <c r="KXD5" s="628"/>
      <c r="KXE5" s="628"/>
      <c r="KXF5" s="628"/>
      <c r="KXG5" s="628"/>
      <c r="KXH5" s="628"/>
      <c r="KXI5" s="628"/>
      <c r="KXJ5" s="628"/>
      <c r="KXK5" s="628"/>
      <c r="KXL5" s="628"/>
      <c r="KXM5" s="628"/>
      <c r="KXN5" s="628"/>
      <c r="KXO5" s="628"/>
      <c r="KXP5" s="628"/>
      <c r="KXQ5" s="628"/>
      <c r="KXR5" s="628"/>
      <c r="KXS5" s="628"/>
      <c r="KXT5" s="628"/>
      <c r="KXU5" s="627"/>
      <c r="KXV5" s="628"/>
      <c r="KXW5" s="628"/>
      <c r="KXX5" s="628"/>
      <c r="KXY5" s="628"/>
      <c r="KXZ5" s="628"/>
      <c r="KYA5" s="628"/>
      <c r="KYB5" s="628"/>
      <c r="KYC5" s="628"/>
      <c r="KYD5" s="628"/>
      <c r="KYE5" s="628"/>
      <c r="KYF5" s="628"/>
      <c r="KYG5" s="628"/>
      <c r="KYH5" s="628"/>
      <c r="KYI5" s="628"/>
      <c r="KYJ5" s="628"/>
      <c r="KYK5" s="628"/>
      <c r="KYL5" s="628"/>
      <c r="KYM5" s="628"/>
      <c r="KYN5" s="628"/>
      <c r="KYO5" s="628"/>
      <c r="KYP5" s="628"/>
      <c r="KYQ5" s="628"/>
      <c r="KYR5" s="628"/>
      <c r="KYS5" s="628"/>
      <c r="KYT5" s="628"/>
      <c r="KYU5" s="628"/>
      <c r="KYV5" s="628"/>
      <c r="KYW5" s="628"/>
      <c r="KYX5" s="628"/>
      <c r="KYY5" s="628"/>
      <c r="KYZ5" s="627"/>
      <c r="KZA5" s="628"/>
      <c r="KZB5" s="628"/>
      <c r="KZC5" s="628"/>
      <c r="KZD5" s="628"/>
      <c r="KZE5" s="628"/>
      <c r="KZF5" s="628"/>
      <c r="KZG5" s="628"/>
      <c r="KZH5" s="628"/>
      <c r="KZI5" s="628"/>
      <c r="KZJ5" s="628"/>
      <c r="KZK5" s="628"/>
      <c r="KZL5" s="628"/>
      <c r="KZM5" s="628"/>
      <c r="KZN5" s="628"/>
      <c r="KZO5" s="628"/>
      <c r="KZP5" s="628"/>
      <c r="KZQ5" s="628"/>
      <c r="KZR5" s="628"/>
      <c r="KZS5" s="628"/>
      <c r="KZT5" s="628"/>
      <c r="KZU5" s="628"/>
      <c r="KZV5" s="628"/>
      <c r="KZW5" s="628"/>
      <c r="KZX5" s="628"/>
      <c r="KZY5" s="628"/>
      <c r="KZZ5" s="628"/>
      <c r="LAA5" s="628"/>
      <c r="LAB5" s="628"/>
      <c r="LAC5" s="628"/>
      <c r="LAD5" s="628"/>
      <c r="LAE5" s="627"/>
      <c r="LAF5" s="628"/>
      <c r="LAG5" s="628"/>
      <c r="LAH5" s="628"/>
      <c r="LAI5" s="628"/>
      <c r="LAJ5" s="628"/>
      <c r="LAK5" s="628"/>
      <c r="LAL5" s="628"/>
      <c r="LAM5" s="628"/>
      <c r="LAN5" s="628"/>
      <c r="LAO5" s="628"/>
      <c r="LAP5" s="628"/>
      <c r="LAQ5" s="628"/>
      <c r="LAR5" s="628"/>
      <c r="LAS5" s="628"/>
      <c r="LAT5" s="628"/>
      <c r="LAU5" s="628"/>
      <c r="LAV5" s="628"/>
      <c r="LAW5" s="628"/>
      <c r="LAX5" s="628"/>
      <c r="LAY5" s="628"/>
      <c r="LAZ5" s="628"/>
      <c r="LBA5" s="628"/>
      <c r="LBB5" s="628"/>
      <c r="LBC5" s="628"/>
      <c r="LBD5" s="628"/>
      <c r="LBE5" s="628"/>
      <c r="LBF5" s="628"/>
      <c r="LBG5" s="628"/>
      <c r="LBH5" s="628"/>
      <c r="LBI5" s="628"/>
      <c r="LBJ5" s="627"/>
      <c r="LBK5" s="628"/>
      <c r="LBL5" s="628"/>
      <c r="LBM5" s="628"/>
      <c r="LBN5" s="628"/>
      <c r="LBO5" s="628"/>
      <c r="LBP5" s="628"/>
      <c r="LBQ5" s="628"/>
      <c r="LBR5" s="628"/>
      <c r="LBS5" s="628"/>
      <c r="LBT5" s="628"/>
      <c r="LBU5" s="628"/>
      <c r="LBV5" s="628"/>
      <c r="LBW5" s="628"/>
      <c r="LBX5" s="628"/>
      <c r="LBY5" s="628"/>
      <c r="LBZ5" s="628"/>
      <c r="LCA5" s="628"/>
      <c r="LCB5" s="628"/>
      <c r="LCC5" s="628"/>
      <c r="LCD5" s="628"/>
      <c r="LCE5" s="628"/>
      <c r="LCF5" s="628"/>
      <c r="LCG5" s="628"/>
      <c r="LCH5" s="628"/>
      <c r="LCI5" s="628"/>
      <c r="LCJ5" s="628"/>
      <c r="LCK5" s="628"/>
      <c r="LCL5" s="628"/>
      <c r="LCM5" s="628"/>
      <c r="LCN5" s="628"/>
      <c r="LCO5" s="627"/>
      <c r="LCP5" s="628"/>
      <c r="LCQ5" s="628"/>
      <c r="LCR5" s="628"/>
      <c r="LCS5" s="628"/>
      <c r="LCT5" s="628"/>
      <c r="LCU5" s="628"/>
      <c r="LCV5" s="628"/>
      <c r="LCW5" s="628"/>
      <c r="LCX5" s="628"/>
      <c r="LCY5" s="628"/>
      <c r="LCZ5" s="628"/>
      <c r="LDA5" s="628"/>
      <c r="LDB5" s="628"/>
      <c r="LDC5" s="628"/>
      <c r="LDD5" s="628"/>
      <c r="LDE5" s="628"/>
      <c r="LDF5" s="628"/>
      <c r="LDG5" s="628"/>
      <c r="LDH5" s="628"/>
      <c r="LDI5" s="628"/>
      <c r="LDJ5" s="628"/>
      <c r="LDK5" s="628"/>
      <c r="LDL5" s="628"/>
      <c r="LDM5" s="628"/>
      <c r="LDN5" s="628"/>
      <c r="LDO5" s="628"/>
      <c r="LDP5" s="628"/>
      <c r="LDQ5" s="628"/>
      <c r="LDR5" s="628"/>
      <c r="LDS5" s="628"/>
      <c r="LDT5" s="627"/>
      <c r="LDU5" s="628"/>
      <c r="LDV5" s="628"/>
      <c r="LDW5" s="628"/>
      <c r="LDX5" s="628"/>
      <c r="LDY5" s="628"/>
      <c r="LDZ5" s="628"/>
      <c r="LEA5" s="628"/>
      <c r="LEB5" s="628"/>
      <c r="LEC5" s="628"/>
      <c r="LED5" s="628"/>
      <c r="LEE5" s="628"/>
      <c r="LEF5" s="628"/>
      <c r="LEG5" s="628"/>
      <c r="LEH5" s="628"/>
      <c r="LEI5" s="628"/>
      <c r="LEJ5" s="628"/>
      <c r="LEK5" s="628"/>
      <c r="LEL5" s="628"/>
      <c r="LEM5" s="628"/>
      <c r="LEN5" s="628"/>
      <c r="LEO5" s="628"/>
      <c r="LEP5" s="628"/>
      <c r="LEQ5" s="628"/>
      <c r="LER5" s="628"/>
      <c r="LES5" s="628"/>
      <c r="LET5" s="628"/>
      <c r="LEU5" s="628"/>
      <c r="LEV5" s="628"/>
      <c r="LEW5" s="628"/>
      <c r="LEX5" s="628"/>
      <c r="LEY5" s="627"/>
      <c r="LEZ5" s="628"/>
      <c r="LFA5" s="628"/>
      <c r="LFB5" s="628"/>
      <c r="LFC5" s="628"/>
      <c r="LFD5" s="628"/>
      <c r="LFE5" s="628"/>
      <c r="LFF5" s="628"/>
      <c r="LFG5" s="628"/>
      <c r="LFH5" s="628"/>
      <c r="LFI5" s="628"/>
      <c r="LFJ5" s="628"/>
      <c r="LFK5" s="628"/>
      <c r="LFL5" s="628"/>
      <c r="LFM5" s="628"/>
      <c r="LFN5" s="628"/>
      <c r="LFO5" s="628"/>
      <c r="LFP5" s="628"/>
      <c r="LFQ5" s="628"/>
      <c r="LFR5" s="628"/>
      <c r="LFS5" s="628"/>
      <c r="LFT5" s="628"/>
      <c r="LFU5" s="628"/>
      <c r="LFV5" s="628"/>
      <c r="LFW5" s="628"/>
      <c r="LFX5" s="628"/>
      <c r="LFY5" s="628"/>
      <c r="LFZ5" s="628"/>
      <c r="LGA5" s="628"/>
      <c r="LGB5" s="628"/>
      <c r="LGC5" s="628"/>
      <c r="LGD5" s="627"/>
      <c r="LGE5" s="628"/>
      <c r="LGF5" s="628"/>
      <c r="LGG5" s="628"/>
      <c r="LGH5" s="628"/>
      <c r="LGI5" s="628"/>
      <c r="LGJ5" s="628"/>
      <c r="LGK5" s="628"/>
      <c r="LGL5" s="628"/>
      <c r="LGM5" s="628"/>
      <c r="LGN5" s="628"/>
      <c r="LGO5" s="628"/>
      <c r="LGP5" s="628"/>
      <c r="LGQ5" s="628"/>
      <c r="LGR5" s="628"/>
      <c r="LGS5" s="628"/>
      <c r="LGT5" s="628"/>
      <c r="LGU5" s="628"/>
      <c r="LGV5" s="628"/>
      <c r="LGW5" s="628"/>
      <c r="LGX5" s="628"/>
      <c r="LGY5" s="628"/>
      <c r="LGZ5" s="628"/>
      <c r="LHA5" s="628"/>
      <c r="LHB5" s="628"/>
      <c r="LHC5" s="628"/>
      <c r="LHD5" s="628"/>
      <c r="LHE5" s="628"/>
      <c r="LHF5" s="628"/>
      <c r="LHG5" s="628"/>
      <c r="LHH5" s="628"/>
      <c r="LHI5" s="627"/>
      <c r="LHJ5" s="628"/>
      <c r="LHK5" s="628"/>
      <c r="LHL5" s="628"/>
      <c r="LHM5" s="628"/>
      <c r="LHN5" s="628"/>
      <c r="LHO5" s="628"/>
      <c r="LHP5" s="628"/>
      <c r="LHQ5" s="628"/>
      <c r="LHR5" s="628"/>
      <c r="LHS5" s="628"/>
      <c r="LHT5" s="628"/>
      <c r="LHU5" s="628"/>
      <c r="LHV5" s="628"/>
      <c r="LHW5" s="628"/>
      <c r="LHX5" s="628"/>
      <c r="LHY5" s="628"/>
      <c r="LHZ5" s="628"/>
      <c r="LIA5" s="628"/>
      <c r="LIB5" s="628"/>
      <c r="LIC5" s="628"/>
      <c r="LID5" s="628"/>
      <c r="LIE5" s="628"/>
      <c r="LIF5" s="628"/>
      <c r="LIG5" s="628"/>
      <c r="LIH5" s="628"/>
      <c r="LII5" s="628"/>
      <c r="LIJ5" s="628"/>
      <c r="LIK5" s="628"/>
      <c r="LIL5" s="628"/>
      <c r="LIM5" s="628"/>
      <c r="LIN5" s="627"/>
      <c r="LIO5" s="628"/>
      <c r="LIP5" s="628"/>
      <c r="LIQ5" s="628"/>
      <c r="LIR5" s="628"/>
      <c r="LIS5" s="628"/>
      <c r="LIT5" s="628"/>
      <c r="LIU5" s="628"/>
      <c r="LIV5" s="628"/>
      <c r="LIW5" s="628"/>
      <c r="LIX5" s="628"/>
      <c r="LIY5" s="628"/>
      <c r="LIZ5" s="628"/>
      <c r="LJA5" s="628"/>
      <c r="LJB5" s="628"/>
      <c r="LJC5" s="628"/>
      <c r="LJD5" s="628"/>
      <c r="LJE5" s="628"/>
      <c r="LJF5" s="628"/>
      <c r="LJG5" s="628"/>
      <c r="LJH5" s="628"/>
      <c r="LJI5" s="628"/>
      <c r="LJJ5" s="628"/>
      <c r="LJK5" s="628"/>
      <c r="LJL5" s="628"/>
      <c r="LJM5" s="628"/>
      <c r="LJN5" s="628"/>
      <c r="LJO5" s="628"/>
      <c r="LJP5" s="628"/>
      <c r="LJQ5" s="628"/>
      <c r="LJR5" s="628"/>
      <c r="LJS5" s="627"/>
      <c r="LJT5" s="628"/>
      <c r="LJU5" s="628"/>
      <c r="LJV5" s="628"/>
      <c r="LJW5" s="628"/>
      <c r="LJX5" s="628"/>
      <c r="LJY5" s="628"/>
      <c r="LJZ5" s="628"/>
      <c r="LKA5" s="628"/>
      <c r="LKB5" s="628"/>
      <c r="LKC5" s="628"/>
      <c r="LKD5" s="628"/>
      <c r="LKE5" s="628"/>
      <c r="LKF5" s="628"/>
      <c r="LKG5" s="628"/>
      <c r="LKH5" s="628"/>
      <c r="LKI5" s="628"/>
      <c r="LKJ5" s="628"/>
      <c r="LKK5" s="628"/>
      <c r="LKL5" s="628"/>
      <c r="LKM5" s="628"/>
      <c r="LKN5" s="628"/>
      <c r="LKO5" s="628"/>
      <c r="LKP5" s="628"/>
      <c r="LKQ5" s="628"/>
      <c r="LKR5" s="628"/>
      <c r="LKS5" s="628"/>
      <c r="LKT5" s="628"/>
      <c r="LKU5" s="628"/>
      <c r="LKV5" s="628"/>
      <c r="LKW5" s="628"/>
      <c r="LKX5" s="627"/>
      <c r="LKY5" s="628"/>
      <c r="LKZ5" s="628"/>
      <c r="LLA5" s="628"/>
      <c r="LLB5" s="628"/>
      <c r="LLC5" s="628"/>
      <c r="LLD5" s="628"/>
      <c r="LLE5" s="628"/>
      <c r="LLF5" s="628"/>
      <c r="LLG5" s="628"/>
      <c r="LLH5" s="628"/>
      <c r="LLI5" s="628"/>
      <c r="LLJ5" s="628"/>
      <c r="LLK5" s="628"/>
      <c r="LLL5" s="628"/>
      <c r="LLM5" s="628"/>
      <c r="LLN5" s="628"/>
      <c r="LLO5" s="628"/>
      <c r="LLP5" s="628"/>
      <c r="LLQ5" s="628"/>
      <c r="LLR5" s="628"/>
      <c r="LLS5" s="628"/>
      <c r="LLT5" s="628"/>
      <c r="LLU5" s="628"/>
      <c r="LLV5" s="628"/>
      <c r="LLW5" s="628"/>
      <c r="LLX5" s="628"/>
      <c r="LLY5" s="628"/>
      <c r="LLZ5" s="628"/>
      <c r="LMA5" s="628"/>
      <c r="LMB5" s="628"/>
      <c r="LMC5" s="627"/>
      <c r="LMD5" s="628"/>
      <c r="LME5" s="628"/>
      <c r="LMF5" s="628"/>
      <c r="LMG5" s="628"/>
      <c r="LMH5" s="628"/>
      <c r="LMI5" s="628"/>
      <c r="LMJ5" s="628"/>
      <c r="LMK5" s="628"/>
      <c r="LML5" s="628"/>
      <c r="LMM5" s="628"/>
      <c r="LMN5" s="628"/>
      <c r="LMO5" s="628"/>
      <c r="LMP5" s="628"/>
      <c r="LMQ5" s="628"/>
      <c r="LMR5" s="628"/>
      <c r="LMS5" s="628"/>
      <c r="LMT5" s="628"/>
      <c r="LMU5" s="628"/>
      <c r="LMV5" s="628"/>
      <c r="LMW5" s="628"/>
      <c r="LMX5" s="628"/>
      <c r="LMY5" s="628"/>
      <c r="LMZ5" s="628"/>
      <c r="LNA5" s="628"/>
      <c r="LNB5" s="628"/>
      <c r="LNC5" s="628"/>
      <c r="LND5" s="628"/>
      <c r="LNE5" s="628"/>
      <c r="LNF5" s="628"/>
      <c r="LNG5" s="628"/>
      <c r="LNH5" s="627"/>
      <c r="LNI5" s="628"/>
      <c r="LNJ5" s="628"/>
      <c r="LNK5" s="628"/>
      <c r="LNL5" s="628"/>
      <c r="LNM5" s="628"/>
      <c r="LNN5" s="628"/>
      <c r="LNO5" s="628"/>
      <c r="LNP5" s="628"/>
      <c r="LNQ5" s="628"/>
      <c r="LNR5" s="628"/>
      <c r="LNS5" s="628"/>
      <c r="LNT5" s="628"/>
      <c r="LNU5" s="628"/>
      <c r="LNV5" s="628"/>
      <c r="LNW5" s="628"/>
      <c r="LNX5" s="628"/>
      <c r="LNY5" s="628"/>
      <c r="LNZ5" s="628"/>
      <c r="LOA5" s="628"/>
      <c r="LOB5" s="628"/>
      <c r="LOC5" s="628"/>
      <c r="LOD5" s="628"/>
      <c r="LOE5" s="628"/>
      <c r="LOF5" s="628"/>
      <c r="LOG5" s="628"/>
      <c r="LOH5" s="628"/>
      <c r="LOI5" s="628"/>
      <c r="LOJ5" s="628"/>
      <c r="LOK5" s="628"/>
      <c r="LOL5" s="628"/>
      <c r="LOM5" s="627"/>
      <c r="LON5" s="628"/>
      <c r="LOO5" s="628"/>
      <c r="LOP5" s="628"/>
      <c r="LOQ5" s="628"/>
      <c r="LOR5" s="628"/>
      <c r="LOS5" s="628"/>
      <c r="LOT5" s="628"/>
      <c r="LOU5" s="628"/>
      <c r="LOV5" s="628"/>
      <c r="LOW5" s="628"/>
      <c r="LOX5" s="628"/>
      <c r="LOY5" s="628"/>
      <c r="LOZ5" s="628"/>
      <c r="LPA5" s="628"/>
      <c r="LPB5" s="628"/>
      <c r="LPC5" s="628"/>
      <c r="LPD5" s="628"/>
      <c r="LPE5" s="628"/>
      <c r="LPF5" s="628"/>
      <c r="LPG5" s="628"/>
      <c r="LPH5" s="628"/>
      <c r="LPI5" s="628"/>
      <c r="LPJ5" s="628"/>
      <c r="LPK5" s="628"/>
      <c r="LPL5" s="628"/>
      <c r="LPM5" s="628"/>
      <c r="LPN5" s="628"/>
      <c r="LPO5" s="628"/>
      <c r="LPP5" s="628"/>
      <c r="LPQ5" s="628"/>
      <c r="LPR5" s="627"/>
      <c r="LPS5" s="628"/>
      <c r="LPT5" s="628"/>
      <c r="LPU5" s="628"/>
      <c r="LPV5" s="628"/>
      <c r="LPW5" s="628"/>
      <c r="LPX5" s="628"/>
      <c r="LPY5" s="628"/>
      <c r="LPZ5" s="628"/>
      <c r="LQA5" s="628"/>
      <c r="LQB5" s="628"/>
      <c r="LQC5" s="628"/>
      <c r="LQD5" s="628"/>
      <c r="LQE5" s="628"/>
      <c r="LQF5" s="628"/>
      <c r="LQG5" s="628"/>
      <c r="LQH5" s="628"/>
      <c r="LQI5" s="628"/>
      <c r="LQJ5" s="628"/>
      <c r="LQK5" s="628"/>
      <c r="LQL5" s="628"/>
      <c r="LQM5" s="628"/>
      <c r="LQN5" s="628"/>
      <c r="LQO5" s="628"/>
      <c r="LQP5" s="628"/>
      <c r="LQQ5" s="628"/>
      <c r="LQR5" s="628"/>
      <c r="LQS5" s="628"/>
      <c r="LQT5" s="628"/>
      <c r="LQU5" s="628"/>
      <c r="LQV5" s="628"/>
      <c r="LQW5" s="627"/>
      <c r="LQX5" s="628"/>
      <c r="LQY5" s="628"/>
      <c r="LQZ5" s="628"/>
      <c r="LRA5" s="628"/>
      <c r="LRB5" s="628"/>
      <c r="LRC5" s="628"/>
      <c r="LRD5" s="628"/>
      <c r="LRE5" s="628"/>
      <c r="LRF5" s="628"/>
      <c r="LRG5" s="628"/>
      <c r="LRH5" s="628"/>
      <c r="LRI5" s="628"/>
      <c r="LRJ5" s="628"/>
      <c r="LRK5" s="628"/>
      <c r="LRL5" s="628"/>
      <c r="LRM5" s="628"/>
      <c r="LRN5" s="628"/>
      <c r="LRO5" s="628"/>
      <c r="LRP5" s="628"/>
      <c r="LRQ5" s="628"/>
      <c r="LRR5" s="628"/>
      <c r="LRS5" s="628"/>
      <c r="LRT5" s="628"/>
      <c r="LRU5" s="628"/>
      <c r="LRV5" s="628"/>
      <c r="LRW5" s="628"/>
      <c r="LRX5" s="628"/>
      <c r="LRY5" s="628"/>
      <c r="LRZ5" s="628"/>
      <c r="LSA5" s="628"/>
      <c r="LSB5" s="627"/>
      <c r="LSC5" s="628"/>
      <c r="LSD5" s="628"/>
      <c r="LSE5" s="628"/>
      <c r="LSF5" s="628"/>
      <c r="LSG5" s="628"/>
      <c r="LSH5" s="628"/>
      <c r="LSI5" s="628"/>
      <c r="LSJ5" s="628"/>
      <c r="LSK5" s="628"/>
      <c r="LSL5" s="628"/>
      <c r="LSM5" s="628"/>
      <c r="LSN5" s="628"/>
      <c r="LSO5" s="628"/>
      <c r="LSP5" s="628"/>
      <c r="LSQ5" s="628"/>
      <c r="LSR5" s="628"/>
      <c r="LSS5" s="628"/>
      <c r="LST5" s="628"/>
      <c r="LSU5" s="628"/>
      <c r="LSV5" s="628"/>
      <c r="LSW5" s="628"/>
      <c r="LSX5" s="628"/>
      <c r="LSY5" s="628"/>
      <c r="LSZ5" s="628"/>
      <c r="LTA5" s="628"/>
      <c r="LTB5" s="628"/>
      <c r="LTC5" s="628"/>
      <c r="LTD5" s="628"/>
      <c r="LTE5" s="628"/>
      <c r="LTF5" s="628"/>
      <c r="LTG5" s="627"/>
      <c r="LTH5" s="628"/>
      <c r="LTI5" s="628"/>
      <c r="LTJ5" s="628"/>
      <c r="LTK5" s="628"/>
      <c r="LTL5" s="628"/>
      <c r="LTM5" s="628"/>
      <c r="LTN5" s="628"/>
      <c r="LTO5" s="628"/>
      <c r="LTP5" s="628"/>
      <c r="LTQ5" s="628"/>
      <c r="LTR5" s="628"/>
      <c r="LTS5" s="628"/>
      <c r="LTT5" s="628"/>
      <c r="LTU5" s="628"/>
      <c r="LTV5" s="628"/>
      <c r="LTW5" s="628"/>
      <c r="LTX5" s="628"/>
      <c r="LTY5" s="628"/>
      <c r="LTZ5" s="628"/>
      <c r="LUA5" s="628"/>
      <c r="LUB5" s="628"/>
      <c r="LUC5" s="628"/>
      <c r="LUD5" s="628"/>
      <c r="LUE5" s="628"/>
      <c r="LUF5" s="628"/>
      <c r="LUG5" s="628"/>
      <c r="LUH5" s="628"/>
      <c r="LUI5" s="628"/>
      <c r="LUJ5" s="628"/>
      <c r="LUK5" s="628"/>
      <c r="LUL5" s="627"/>
      <c r="LUM5" s="628"/>
      <c r="LUN5" s="628"/>
      <c r="LUO5" s="628"/>
      <c r="LUP5" s="628"/>
      <c r="LUQ5" s="628"/>
      <c r="LUR5" s="628"/>
      <c r="LUS5" s="628"/>
      <c r="LUT5" s="628"/>
      <c r="LUU5" s="628"/>
      <c r="LUV5" s="628"/>
      <c r="LUW5" s="628"/>
      <c r="LUX5" s="628"/>
      <c r="LUY5" s="628"/>
      <c r="LUZ5" s="628"/>
      <c r="LVA5" s="628"/>
      <c r="LVB5" s="628"/>
      <c r="LVC5" s="628"/>
      <c r="LVD5" s="628"/>
      <c r="LVE5" s="628"/>
      <c r="LVF5" s="628"/>
      <c r="LVG5" s="628"/>
      <c r="LVH5" s="628"/>
      <c r="LVI5" s="628"/>
      <c r="LVJ5" s="628"/>
      <c r="LVK5" s="628"/>
      <c r="LVL5" s="628"/>
      <c r="LVM5" s="628"/>
      <c r="LVN5" s="628"/>
      <c r="LVO5" s="628"/>
      <c r="LVP5" s="628"/>
      <c r="LVQ5" s="627"/>
      <c r="LVR5" s="628"/>
      <c r="LVS5" s="628"/>
      <c r="LVT5" s="628"/>
      <c r="LVU5" s="628"/>
      <c r="LVV5" s="628"/>
      <c r="LVW5" s="628"/>
      <c r="LVX5" s="628"/>
      <c r="LVY5" s="628"/>
      <c r="LVZ5" s="628"/>
      <c r="LWA5" s="628"/>
      <c r="LWB5" s="628"/>
      <c r="LWC5" s="628"/>
      <c r="LWD5" s="628"/>
      <c r="LWE5" s="628"/>
      <c r="LWF5" s="628"/>
      <c r="LWG5" s="628"/>
      <c r="LWH5" s="628"/>
      <c r="LWI5" s="628"/>
      <c r="LWJ5" s="628"/>
      <c r="LWK5" s="628"/>
      <c r="LWL5" s="628"/>
      <c r="LWM5" s="628"/>
      <c r="LWN5" s="628"/>
      <c r="LWO5" s="628"/>
      <c r="LWP5" s="628"/>
      <c r="LWQ5" s="628"/>
      <c r="LWR5" s="628"/>
      <c r="LWS5" s="628"/>
      <c r="LWT5" s="628"/>
      <c r="LWU5" s="628"/>
      <c r="LWV5" s="627"/>
      <c r="LWW5" s="628"/>
      <c r="LWX5" s="628"/>
      <c r="LWY5" s="628"/>
      <c r="LWZ5" s="628"/>
      <c r="LXA5" s="628"/>
      <c r="LXB5" s="628"/>
      <c r="LXC5" s="628"/>
      <c r="LXD5" s="628"/>
      <c r="LXE5" s="628"/>
      <c r="LXF5" s="628"/>
      <c r="LXG5" s="628"/>
      <c r="LXH5" s="628"/>
      <c r="LXI5" s="628"/>
      <c r="LXJ5" s="628"/>
      <c r="LXK5" s="628"/>
      <c r="LXL5" s="628"/>
      <c r="LXM5" s="628"/>
      <c r="LXN5" s="628"/>
      <c r="LXO5" s="628"/>
      <c r="LXP5" s="628"/>
      <c r="LXQ5" s="628"/>
      <c r="LXR5" s="628"/>
      <c r="LXS5" s="628"/>
      <c r="LXT5" s="628"/>
      <c r="LXU5" s="628"/>
      <c r="LXV5" s="628"/>
      <c r="LXW5" s="628"/>
      <c r="LXX5" s="628"/>
      <c r="LXY5" s="628"/>
      <c r="LXZ5" s="628"/>
      <c r="LYA5" s="627"/>
      <c r="LYB5" s="628"/>
      <c r="LYC5" s="628"/>
      <c r="LYD5" s="628"/>
      <c r="LYE5" s="628"/>
      <c r="LYF5" s="628"/>
      <c r="LYG5" s="628"/>
      <c r="LYH5" s="628"/>
      <c r="LYI5" s="628"/>
      <c r="LYJ5" s="628"/>
      <c r="LYK5" s="628"/>
      <c r="LYL5" s="628"/>
      <c r="LYM5" s="628"/>
      <c r="LYN5" s="628"/>
      <c r="LYO5" s="628"/>
      <c r="LYP5" s="628"/>
      <c r="LYQ5" s="628"/>
      <c r="LYR5" s="628"/>
      <c r="LYS5" s="628"/>
      <c r="LYT5" s="628"/>
      <c r="LYU5" s="628"/>
      <c r="LYV5" s="628"/>
      <c r="LYW5" s="628"/>
      <c r="LYX5" s="628"/>
      <c r="LYY5" s="628"/>
      <c r="LYZ5" s="628"/>
      <c r="LZA5" s="628"/>
      <c r="LZB5" s="628"/>
      <c r="LZC5" s="628"/>
      <c r="LZD5" s="628"/>
      <c r="LZE5" s="628"/>
      <c r="LZF5" s="627"/>
      <c r="LZG5" s="628"/>
      <c r="LZH5" s="628"/>
      <c r="LZI5" s="628"/>
      <c r="LZJ5" s="628"/>
      <c r="LZK5" s="628"/>
      <c r="LZL5" s="628"/>
      <c r="LZM5" s="628"/>
      <c r="LZN5" s="628"/>
      <c r="LZO5" s="628"/>
      <c r="LZP5" s="628"/>
      <c r="LZQ5" s="628"/>
      <c r="LZR5" s="628"/>
      <c r="LZS5" s="628"/>
      <c r="LZT5" s="628"/>
      <c r="LZU5" s="628"/>
      <c r="LZV5" s="628"/>
      <c r="LZW5" s="628"/>
      <c r="LZX5" s="628"/>
      <c r="LZY5" s="628"/>
      <c r="LZZ5" s="628"/>
      <c r="MAA5" s="628"/>
      <c r="MAB5" s="628"/>
      <c r="MAC5" s="628"/>
      <c r="MAD5" s="628"/>
      <c r="MAE5" s="628"/>
      <c r="MAF5" s="628"/>
      <c r="MAG5" s="628"/>
      <c r="MAH5" s="628"/>
      <c r="MAI5" s="628"/>
      <c r="MAJ5" s="628"/>
      <c r="MAK5" s="627"/>
      <c r="MAL5" s="628"/>
      <c r="MAM5" s="628"/>
      <c r="MAN5" s="628"/>
      <c r="MAO5" s="628"/>
      <c r="MAP5" s="628"/>
      <c r="MAQ5" s="628"/>
      <c r="MAR5" s="628"/>
      <c r="MAS5" s="628"/>
      <c r="MAT5" s="628"/>
      <c r="MAU5" s="628"/>
      <c r="MAV5" s="628"/>
      <c r="MAW5" s="628"/>
      <c r="MAX5" s="628"/>
      <c r="MAY5" s="628"/>
      <c r="MAZ5" s="628"/>
      <c r="MBA5" s="628"/>
      <c r="MBB5" s="628"/>
      <c r="MBC5" s="628"/>
      <c r="MBD5" s="628"/>
      <c r="MBE5" s="628"/>
      <c r="MBF5" s="628"/>
      <c r="MBG5" s="628"/>
      <c r="MBH5" s="628"/>
      <c r="MBI5" s="628"/>
      <c r="MBJ5" s="628"/>
      <c r="MBK5" s="628"/>
      <c r="MBL5" s="628"/>
      <c r="MBM5" s="628"/>
      <c r="MBN5" s="628"/>
      <c r="MBO5" s="628"/>
      <c r="MBP5" s="627"/>
      <c r="MBQ5" s="628"/>
      <c r="MBR5" s="628"/>
      <c r="MBS5" s="628"/>
      <c r="MBT5" s="628"/>
      <c r="MBU5" s="628"/>
      <c r="MBV5" s="628"/>
      <c r="MBW5" s="628"/>
      <c r="MBX5" s="628"/>
      <c r="MBY5" s="628"/>
      <c r="MBZ5" s="628"/>
      <c r="MCA5" s="628"/>
      <c r="MCB5" s="628"/>
      <c r="MCC5" s="628"/>
      <c r="MCD5" s="628"/>
      <c r="MCE5" s="628"/>
      <c r="MCF5" s="628"/>
      <c r="MCG5" s="628"/>
      <c r="MCH5" s="628"/>
      <c r="MCI5" s="628"/>
      <c r="MCJ5" s="628"/>
      <c r="MCK5" s="628"/>
      <c r="MCL5" s="628"/>
      <c r="MCM5" s="628"/>
      <c r="MCN5" s="628"/>
      <c r="MCO5" s="628"/>
      <c r="MCP5" s="628"/>
      <c r="MCQ5" s="628"/>
      <c r="MCR5" s="628"/>
      <c r="MCS5" s="628"/>
      <c r="MCT5" s="628"/>
      <c r="MCU5" s="627"/>
      <c r="MCV5" s="628"/>
      <c r="MCW5" s="628"/>
      <c r="MCX5" s="628"/>
      <c r="MCY5" s="628"/>
      <c r="MCZ5" s="628"/>
      <c r="MDA5" s="628"/>
      <c r="MDB5" s="628"/>
      <c r="MDC5" s="628"/>
      <c r="MDD5" s="628"/>
      <c r="MDE5" s="628"/>
      <c r="MDF5" s="628"/>
      <c r="MDG5" s="628"/>
      <c r="MDH5" s="628"/>
      <c r="MDI5" s="628"/>
      <c r="MDJ5" s="628"/>
      <c r="MDK5" s="628"/>
      <c r="MDL5" s="628"/>
      <c r="MDM5" s="628"/>
      <c r="MDN5" s="628"/>
      <c r="MDO5" s="628"/>
      <c r="MDP5" s="628"/>
      <c r="MDQ5" s="628"/>
      <c r="MDR5" s="628"/>
      <c r="MDS5" s="628"/>
      <c r="MDT5" s="628"/>
      <c r="MDU5" s="628"/>
      <c r="MDV5" s="628"/>
      <c r="MDW5" s="628"/>
      <c r="MDX5" s="628"/>
      <c r="MDY5" s="628"/>
      <c r="MDZ5" s="627"/>
      <c r="MEA5" s="628"/>
      <c r="MEB5" s="628"/>
      <c r="MEC5" s="628"/>
      <c r="MED5" s="628"/>
      <c r="MEE5" s="628"/>
      <c r="MEF5" s="628"/>
      <c r="MEG5" s="628"/>
      <c r="MEH5" s="628"/>
      <c r="MEI5" s="628"/>
      <c r="MEJ5" s="628"/>
      <c r="MEK5" s="628"/>
      <c r="MEL5" s="628"/>
      <c r="MEM5" s="628"/>
      <c r="MEN5" s="628"/>
      <c r="MEO5" s="628"/>
      <c r="MEP5" s="628"/>
      <c r="MEQ5" s="628"/>
      <c r="MER5" s="628"/>
      <c r="MES5" s="628"/>
      <c r="MET5" s="628"/>
      <c r="MEU5" s="628"/>
      <c r="MEV5" s="628"/>
      <c r="MEW5" s="628"/>
      <c r="MEX5" s="628"/>
      <c r="MEY5" s="628"/>
      <c r="MEZ5" s="628"/>
      <c r="MFA5" s="628"/>
      <c r="MFB5" s="628"/>
      <c r="MFC5" s="628"/>
      <c r="MFD5" s="628"/>
      <c r="MFE5" s="627"/>
      <c r="MFF5" s="628"/>
      <c r="MFG5" s="628"/>
      <c r="MFH5" s="628"/>
      <c r="MFI5" s="628"/>
      <c r="MFJ5" s="628"/>
      <c r="MFK5" s="628"/>
      <c r="MFL5" s="628"/>
      <c r="MFM5" s="628"/>
      <c r="MFN5" s="628"/>
      <c r="MFO5" s="628"/>
      <c r="MFP5" s="628"/>
      <c r="MFQ5" s="628"/>
      <c r="MFR5" s="628"/>
      <c r="MFS5" s="628"/>
      <c r="MFT5" s="628"/>
      <c r="MFU5" s="628"/>
      <c r="MFV5" s="628"/>
      <c r="MFW5" s="628"/>
      <c r="MFX5" s="628"/>
      <c r="MFY5" s="628"/>
      <c r="MFZ5" s="628"/>
      <c r="MGA5" s="628"/>
      <c r="MGB5" s="628"/>
      <c r="MGC5" s="628"/>
      <c r="MGD5" s="628"/>
      <c r="MGE5" s="628"/>
      <c r="MGF5" s="628"/>
      <c r="MGG5" s="628"/>
      <c r="MGH5" s="628"/>
      <c r="MGI5" s="628"/>
      <c r="MGJ5" s="627"/>
      <c r="MGK5" s="628"/>
      <c r="MGL5" s="628"/>
      <c r="MGM5" s="628"/>
      <c r="MGN5" s="628"/>
      <c r="MGO5" s="628"/>
      <c r="MGP5" s="628"/>
      <c r="MGQ5" s="628"/>
      <c r="MGR5" s="628"/>
      <c r="MGS5" s="628"/>
      <c r="MGT5" s="628"/>
      <c r="MGU5" s="628"/>
      <c r="MGV5" s="628"/>
      <c r="MGW5" s="628"/>
      <c r="MGX5" s="628"/>
      <c r="MGY5" s="628"/>
      <c r="MGZ5" s="628"/>
      <c r="MHA5" s="628"/>
      <c r="MHB5" s="628"/>
      <c r="MHC5" s="628"/>
      <c r="MHD5" s="628"/>
      <c r="MHE5" s="628"/>
      <c r="MHF5" s="628"/>
      <c r="MHG5" s="628"/>
      <c r="MHH5" s="628"/>
      <c r="MHI5" s="628"/>
      <c r="MHJ5" s="628"/>
      <c r="MHK5" s="628"/>
      <c r="MHL5" s="628"/>
      <c r="MHM5" s="628"/>
      <c r="MHN5" s="628"/>
      <c r="MHO5" s="627"/>
      <c r="MHP5" s="628"/>
      <c r="MHQ5" s="628"/>
      <c r="MHR5" s="628"/>
      <c r="MHS5" s="628"/>
      <c r="MHT5" s="628"/>
      <c r="MHU5" s="628"/>
      <c r="MHV5" s="628"/>
      <c r="MHW5" s="628"/>
      <c r="MHX5" s="628"/>
      <c r="MHY5" s="628"/>
      <c r="MHZ5" s="628"/>
      <c r="MIA5" s="628"/>
      <c r="MIB5" s="628"/>
      <c r="MIC5" s="628"/>
      <c r="MID5" s="628"/>
      <c r="MIE5" s="628"/>
      <c r="MIF5" s="628"/>
      <c r="MIG5" s="628"/>
      <c r="MIH5" s="628"/>
      <c r="MII5" s="628"/>
      <c r="MIJ5" s="628"/>
      <c r="MIK5" s="628"/>
      <c r="MIL5" s="628"/>
      <c r="MIM5" s="628"/>
      <c r="MIN5" s="628"/>
      <c r="MIO5" s="628"/>
      <c r="MIP5" s="628"/>
      <c r="MIQ5" s="628"/>
      <c r="MIR5" s="628"/>
      <c r="MIS5" s="628"/>
      <c r="MIT5" s="627"/>
      <c r="MIU5" s="628"/>
      <c r="MIV5" s="628"/>
      <c r="MIW5" s="628"/>
      <c r="MIX5" s="628"/>
      <c r="MIY5" s="628"/>
      <c r="MIZ5" s="628"/>
      <c r="MJA5" s="628"/>
      <c r="MJB5" s="628"/>
      <c r="MJC5" s="628"/>
      <c r="MJD5" s="628"/>
      <c r="MJE5" s="628"/>
      <c r="MJF5" s="628"/>
      <c r="MJG5" s="628"/>
      <c r="MJH5" s="628"/>
      <c r="MJI5" s="628"/>
      <c r="MJJ5" s="628"/>
      <c r="MJK5" s="628"/>
      <c r="MJL5" s="628"/>
      <c r="MJM5" s="628"/>
      <c r="MJN5" s="628"/>
      <c r="MJO5" s="628"/>
      <c r="MJP5" s="628"/>
      <c r="MJQ5" s="628"/>
      <c r="MJR5" s="628"/>
      <c r="MJS5" s="628"/>
      <c r="MJT5" s="628"/>
      <c r="MJU5" s="628"/>
      <c r="MJV5" s="628"/>
      <c r="MJW5" s="628"/>
      <c r="MJX5" s="628"/>
      <c r="MJY5" s="627"/>
      <c r="MJZ5" s="628"/>
      <c r="MKA5" s="628"/>
      <c r="MKB5" s="628"/>
      <c r="MKC5" s="628"/>
      <c r="MKD5" s="628"/>
      <c r="MKE5" s="628"/>
      <c r="MKF5" s="628"/>
      <c r="MKG5" s="628"/>
      <c r="MKH5" s="628"/>
      <c r="MKI5" s="628"/>
      <c r="MKJ5" s="628"/>
      <c r="MKK5" s="628"/>
      <c r="MKL5" s="628"/>
      <c r="MKM5" s="628"/>
      <c r="MKN5" s="628"/>
      <c r="MKO5" s="628"/>
      <c r="MKP5" s="628"/>
      <c r="MKQ5" s="628"/>
      <c r="MKR5" s="628"/>
      <c r="MKS5" s="628"/>
      <c r="MKT5" s="628"/>
      <c r="MKU5" s="628"/>
      <c r="MKV5" s="628"/>
      <c r="MKW5" s="628"/>
      <c r="MKX5" s="628"/>
      <c r="MKY5" s="628"/>
      <c r="MKZ5" s="628"/>
      <c r="MLA5" s="628"/>
      <c r="MLB5" s="628"/>
      <c r="MLC5" s="628"/>
      <c r="MLD5" s="627"/>
      <c r="MLE5" s="628"/>
      <c r="MLF5" s="628"/>
      <c r="MLG5" s="628"/>
      <c r="MLH5" s="628"/>
      <c r="MLI5" s="628"/>
      <c r="MLJ5" s="628"/>
      <c r="MLK5" s="628"/>
      <c r="MLL5" s="628"/>
      <c r="MLM5" s="628"/>
      <c r="MLN5" s="628"/>
      <c r="MLO5" s="628"/>
      <c r="MLP5" s="628"/>
      <c r="MLQ5" s="628"/>
      <c r="MLR5" s="628"/>
      <c r="MLS5" s="628"/>
      <c r="MLT5" s="628"/>
      <c r="MLU5" s="628"/>
      <c r="MLV5" s="628"/>
      <c r="MLW5" s="628"/>
      <c r="MLX5" s="628"/>
      <c r="MLY5" s="628"/>
      <c r="MLZ5" s="628"/>
      <c r="MMA5" s="628"/>
      <c r="MMB5" s="628"/>
      <c r="MMC5" s="628"/>
      <c r="MMD5" s="628"/>
      <c r="MME5" s="628"/>
      <c r="MMF5" s="628"/>
      <c r="MMG5" s="628"/>
      <c r="MMH5" s="628"/>
      <c r="MMI5" s="627"/>
      <c r="MMJ5" s="628"/>
      <c r="MMK5" s="628"/>
      <c r="MML5" s="628"/>
      <c r="MMM5" s="628"/>
      <c r="MMN5" s="628"/>
      <c r="MMO5" s="628"/>
      <c r="MMP5" s="628"/>
      <c r="MMQ5" s="628"/>
      <c r="MMR5" s="628"/>
      <c r="MMS5" s="628"/>
      <c r="MMT5" s="628"/>
      <c r="MMU5" s="628"/>
      <c r="MMV5" s="628"/>
      <c r="MMW5" s="628"/>
      <c r="MMX5" s="628"/>
      <c r="MMY5" s="628"/>
      <c r="MMZ5" s="628"/>
      <c r="MNA5" s="628"/>
      <c r="MNB5" s="628"/>
      <c r="MNC5" s="628"/>
      <c r="MND5" s="628"/>
      <c r="MNE5" s="628"/>
      <c r="MNF5" s="628"/>
      <c r="MNG5" s="628"/>
      <c r="MNH5" s="628"/>
      <c r="MNI5" s="628"/>
      <c r="MNJ5" s="628"/>
      <c r="MNK5" s="628"/>
      <c r="MNL5" s="628"/>
      <c r="MNM5" s="628"/>
      <c r="MNN5" s="627"/>
      <c r="MNO5" s="628"/>
      <c r="MNP5" s="628"/>
      <c r="MNQ5" s="628"/>
      <c r="MNR5" s="628"/>
      <c r="MNS5" s="628"/>
      <c r="MNT5" s="628"/>
      <c r="MNU5" s="628"/>
      <c r="MNV5" s="628"/>
      <c r="MNW5" s="628"/>
      <c r="MNX5" s="628"/>
      <c r="MNY5" s="628"/>
      <c r="MNZ5" s="628"/>
      <c r="MOA5" s="628"/>
      <c r="MOB5" s="628"/>
      <c r="MOC5" s="628"/>
      <c r="MOD5" s="628"/>
      <c r="MOE5" s="628"/>
      <c r="MOF5" s="628"/>
      <c r="MOG5" s="628"/>
      <c r="MOH5" s="628"/>
      <c r="MOI5" s="628"/>
      <c r="MOJ5" s="628"/>
      <c r="MOK5" s="628"/>
      <c r="MOL5" s="628"/>
      <c r="MOM5" s="628"/>
      <c r="MON5" s="628"/>
      <c r="MOO5" s="628"/>
      <c r="MOP5" s="628"/>
      <c r="MOQ5" s="628"/>
      <c r="MOR5" s="628"/>
      <c r="MOS5" s="627"/>
      <c r="MOT5" s="628"/>
      <c r="MOU5" s="628"/>
      <c r="MOV5" s="628"/>
      <c r="MOW5" s="628"/>
      <c r="MOX5" s="628"/>
      <c r="MOY5" s="628"/>
      <c r="MOZ5" s="628"/>
      <c r="MPA5" s="628"/>
      <c r="MPB5" s="628"/>
      <c r="MPC5" s="628"/>
      <c r="MPD5" s="628"/>
      <c r="MPE5" s="628"/>
      <c r="MPF5" s="628"/>
      <c r="MPG5" s="628"/>
      <c r="MPH5" s="628"/>
      <c r="MPI5" s="628"/>
      <c r="MPJ5" s="628"/>
      <c r="MPK5" s="628"/>
      <c r="MPL5" s="628"/>
      <c r="MPM5" s="628"/>
      <c r="MPN5" s="628"/>
      <c r="MPO5" s="628"/>
      <c r="MPP5" s="628"/>
      <c r="MPQ5" s="628"/>
      <c r="MPR5" s="628"/>
      <c r="MPS5" s="628"/>
      <c r="MPT5" s="628"/>
      <c r="MPU5" s="628"/>
      <c r="MPV5" s="628"/>
      <c r="MPW5" s="628"/>
      <c r="MPX5" s="627"/>
      <c r="MPY5" s="628"/>
      <c r="MPZ5" s="628"/>
      <c r="MQA5" s="628"/>
      <c r="MQB5" s="628"/>
      <c r="MQC5" s="628"/>
      <c r="MQD5" s="628"/>
      <c r="MQE5" s="628"/>
      <c r="MQF5" s="628"/>
      <c r="MQG5" s="628"/>
      <c r="MQH5" s="628"/>
      <c r="MQI5" s="628"/>
      <c r="MQJ5" s="628"/>
      <c r="MQK5" s="628"/>
      <c r="MQL5" s="628"/>
      <c r="MQM5" s="628"/>
      <c r="MQN5" s="628"/>
      <c r="MQO5" s="628"/>
      <c r="MQP5" s="628"/>
      <c r="MQQ5" s="628"/>
      <c r="MQR5" s="628"/>
      <c r="MQS5" s="628"/>
      <c r="MQT5" s="628"/>
      <c r="MQU5" s="628"/>
      <c r="MQV5" s="628"/>
      <c r="MQW5" s="628"/>
      <c r="MQX5" s="628"/>
      <c r="MQY5" s="628"/>
      <c r="MQZ5" s="628"/>
      <c r="MRA5" s="628"/>
      <c r="MRB5" s="628"/>
      <c r="MRC5" s="627"/>
      <c r="MRD5" s="628"/>
      <c r="MRE5" s="628"/>
      <c r="MRF5" s="628"/>
      <c r="MRG5" s="628"/>
      <c r="MRH5" s="628"/>
      <c r="MRI5" s="628"/>
      <c r="MRJ5" s="628"/>
      <c r="MRK5" s="628"/>
      <c r="MRL5" s="628"/>
      <c r="MRM5" s="628"/>
      <c r="MRN5" s="628"/>
      <c r="MRO5" s="628"/>
      <c r="MRP5" s="628"/>
      <c r="MRQ5" s="628"/>
      <c r="MRR5" s="628"/>
      <c r="MRS5" s="628"/>
      <c r="MRT5" s="628"/>
      <c r="MRU5" s="628"/>
      <c r="MRV5" s="628"/>
      <c r="MRW5" s="628"/>
      <c r="MRX5" s="628"/>
      <c r="MRY5" s="628"/>
      <c r="MRZ5" s="628"/>
      <c r="MSA5" s="628"/>
      <c r="MSB5" s="628"/>
      <c r="MSC5" s="628"/>
      <c r="MSD5" s="628"/>
      <c r="MSE5" s="628"/>
      <c r="MSF5" s="628"/>
      <c r="MSG5" s="628"/>
      <c r="MSH5" s="627"/>
      <c r="MSI5" s="628"/>
      <c r="MSJ5" s="628"/>
      <c r="MSK5" s="628"/>
      <c r="MSL5" s="628"/>
      <c r="MSM5" s="628"/>
      <c r="MSN5" s="628"/>
      <c r="MSO5" s="628"/>
      <c r="MSP5" s="628"/>
      <c r="MSQ5" s="628"/>
      <c r="MSR5" s="628"/>
      <c r="MSS5" s="628"/>
      <c r="MST5" s="628"/>
      <c r="MSU5" s="628"/>
      <c r="MSV5" s="628"/>
      <c r="MSW5" s="628"/>
      <c r="MSX5" s="628"/>
      <c r="MSY5" s="628"/>
      <c r="MSZ5" s="628"/>
      <c r="MTA5" s="628"/>
      <c r="MTB5" s="628"/>
      <c r="MTC5" s="628"/>
      <c r="MTD5" s="628"/>
      <c r="MTE5" s="628"/>
      <c r="MTF5" s="628"/>
      <c r="MTG5" s="628"/>
      <c r="MTH5" s="628"/>
      <c r="MTI5" s="628"/>
      <c r="MTJ5" s="628"/>
      <c r="MTK5" s="628"/>
      <c r="MTL5" s="628"/>
      <c r="MTM5" s="627"/>
      <c r="MTN5" s="628"/>
      <c r="MTO5" s="628"/>
      <c r="MTP5" s="628"/>
      <c r="MTQ5" s="628"/>
      <c r="MTR5" s="628"/>
      <c r="MTS5" s="628"/>
      <c r="MTT5" s="628"/>
      <c r="MTU5" s="628"/>
      <c r="MTV5" s="628"/>
      <c r="MTW5" s="628"/>
      <c r="MTX5" s="628"/>
      <c r="MTY5" s="628"/>
      <c r="MTZ5" s="628"/>
      <c r="MUA5" s="628"/>
      <c r="MUB5" s="628"/>
      <c r="MUC5" s="628"/>
      <c r="MUD5" s="628"/>
      <c r="MUE5" s="628"/>
      <c r="MUF5" s="628"/>
      <c r="MUG5" s="628"/>
      <c r="MUH5" s="628"/>
      <c r="MUI5" s="628"/>
      <c r="MUJ5" s="628"/>
      <c r="MUK5" s="628"/>
      <c r="MUL5" s="628"/>
      <c r="MUM5" s="628"/>
      <c r="MUN5" s="628"/>
      <c r="MUO5" s="628"/>
      <c r="MUP5" s="628"/>
      <c r="MUQ5" s="628"/>
      <c r="MUR5" s="627"/>
      <c r="MUS5" s="628"/>
      <c r="MUT5" s="628"/>
      <c r="MUU5" s="628"/>
      <c r="MUV5" s="628"/>
      <c r="MUW5" s="628"/>
      <c r="MUX5" s="628"/>
      <c r="MUY5" s="628"/>
      <c r="MUZ5" s="628"/>
      <c r="MVA5" s="628"/>
      <c r="MVB5" s="628"/>
      <c r="MVC5" s="628"/>
      <c r="MVD5" s="628"/>
      <c r="MVE5" s="628"/>
      <c r="MVF5" s="628"/>
      <c r="MVG5" s="628"/>
      <c r="MVH5" s="628"/>
      <c r="MVI5" s="628"/>
      <c r="MVJ5" s="628"/>
      <c r="MVK5" s="628"/>
      <c r="MVL5" s="628"/>
      <c r="MVM5" s="628"/>
      <c r="MVN5" s="628"/>
      <c r="MVO5" s="628"/>
      <c r="MVP5" s="628"/>
      <c r="MVQ5" s="628"/>
      <c r="MVR5" s="628"/>
      <c r="MVS5" s="628"/>
      <c r="MVT5" s="628"/>
      <c r="MVU5" s="628"/>
      <c r="MVV5" s="628"/>
      <c r="MVW5" s="627"/>
      <c r="MVX5" s="628"/>
      <c r="MVY5" s="628"/>
      <c r="MVZ5" s="628"/>
      <c r="MWA5" s="628"/>
      <c r="MWB5" s="628"/>
      <c r="MWC5" s="628"/>
      <c r="MWD5" s="628"/>
      <c r="MWE5" s="628"/>
      <c r="MWF5" s="628"/>
      <c r="MWG5" s="628"/>
      <c r="MWH5" s="628"/>
      <c r="MWI5" s="628"/>
      <c r="MWJ5" s="628"/>
      <c r="MWK5" s="628"/>
      <c r="MWL5" s="628"/>
      <c r="MWM5" s="628"/>
      <c r="MWN5" s="628"/>
      <c r="MWO5" s="628"/>
      <c r="MWP5" s="628"/>
      <c r="MWQ5" s="628"/>
      <c r="MWR5" s="628"/>
      <c r="MWS5" s="628"/>
      <c r="MWT5" s="628"/>
      <c r="MWU5" s="628"/>
      <c r="MWV5" s="628"/>
      <c r="MWW5" s="628"/>
      <c r="MWX5" s="628"/>
      <c r="MWY5" s="628"/>
      <c r="MWZ5" s="628"/>
      <c r="MXA5" s="628"/>
      <c r="MXB5" s="627"/>
      <c r="MXC5" s="628"/>
      <c r="MXD5" s="628"/>
      <c r="MXE5" s="628"/>
      <c r="MXF5" s="628"/>
      <c r="MXG5" s="628"/>
      <c r="MXH5" s="628"/>
      <c r="MXI5" s="628"/>
      <c r="MXJ5" s="628"/>
      <c r="MXK5" s="628"/>
      <c r="MXL5" s="628"/>
      <c r="MXM5" s="628"/>
      <c r="MXN5" s="628"/>
      <c r="MXO5" s="628"/>
      <c r="MXP5" s="628"/>
      <c r="MXQ5" s="628"/>
      <c r="MXR5" s="628"/>
      <c r="MXS5" s="628"/>
      <c r="MXT5" s="628"/>
      <c r="MXU5" s="628"/>
      <c r="MXV5" s="628"/>
      <c r="MXW5" s="628"/>
      <c r="MXX5" s="628"/>
      <c r="MXY5" s="628"/>
      <c r="MXZ5" s="628"/>
      <c r="MYA5" s="628"/>
      <c r="MYB5" s="628"/>
      <c r="MYC5" s="628"/>
      <c r="MYD5" s="628"/>
      <c r="MYE5" s="628"/>
      <c r="MYF5" s="628"/>
      <c r="MYG5" s="627"/>
      <c r="MYH5" s="628"/>
      <c r="MYI5" s="628"/>
      <c r="MYJ5" s="628"/>
      <c r="MYK5" s="628"/>
      <c r="MYL5" s="628"/>
      <c r="MYM5" s="628"/>
      <c r="MYN5" s="628"/>
      <c r="MYO5" s="628"/>
      <c r="MYP5" s="628"/>
      <c r="MYQ5" s="628"/>
      <c r="MYR5" s="628"/>
      <c r="MYS5" s="628"/>
      <c r="MYT5" s="628"/>
      <c r="MYU5" s="628"/>
      <c r="MYV5" s="628"/>
      <c r="MYW5" s="628"/>
      <c r="MYX5" s="628"/>
      <c r="MYY5" s="628"/>
      <c r="MYZ5" s="628"/>
      <c r="MZA5" s="628"/>
      <c r="MZB5" s="628"/>
      <c r="MZC5" s="628"/>
      <c r="MZD5" s="628"/>
      <c r="MZE5" s="628"/>
      <c r="MZF5" s="628"/>
      <c r="MZG5" s="628"/>
      <c r="MZH5" s="628"/>
      <c r="MZI5" s="628"/>
      <c r="MZJ5" s="628"/>
      <c r="MZK5" s="628"/>
      <c r="MZL5" s="627"/>
      <c r="MZM5" s="628"/>
      <c r="MZN5" s="628"/>
      <c r="MZO5" s="628"/>
      <c r="MZP5" s="628"/>
      <c r="MZQ5" s="628"/>
      <c r="MZR5" s="628"/>
      <c r="MZS5" s="628"/>
      <c r="MZT5" s="628"/>
      <c r="MZU5" s="628"/>
      <c r="MZV5" s="628"/>
      <c r="MZW5" s="628"/>
      <c r="MZX5" s="628"/>
      <c r="MZY5" s="628"/>
      <c r="MZZ5" s="628"/>
      <c r="NAA5" s="628"/>
      <c r="NAB5" s="628"/>
      <c r="NAC5" s="628"/>
      <c r="NAD5" s="628"/>
      <c r="NAE5" s="628"/>
      <c r="NAF5" s="628"/>
      <c r="NAG5" s="628"/>
      <c r="NAH5" s="628"/>
      <c r="NAI5" s="628"/>
      <c r="NAJ5" s="628"/>
      <c r="NAK5" s="628"/>
      <c r="NAL5" s="628"/>
      <c r="NAM5" s="628"/>
      <c r="NAN5" s="628"/>
      <c r="NAO5" s="628"/>
      <c r="NAP5" s="628"/>
      <c r="NAQ5" s="627"/>
      <c r="NAR5" s="628"/>
      <c r="NAS5" s="628"/>
      <c r="NAT5" s="628"/>
      <c r="NAU5" s="628"/>
      <c r="NAV5" s="628"/>
      <c r="NAW5" s="628"/>
      <c r="NAX5" s="628"/>
      <c r="NAY5" s="628"/>
      <c r="NAZ5" s="628"/>
      <c r="NBA5" s="628"/>
      <c r="NBB5" s="628"/>
      <c r="NBC5" s="628"/>
      <c r="NBD5" s="628"/>
      <c r="NBE5" s="628"/>
      <c r="NBF5" s="628"/>
      <c r="NBG5" s="628"/>
      <c r="NBH5" s="628"/>
      <c r="NBI5" s="628"/>
      <c r="NBJ5" s="628"/>
      <c r="NBK5" s="628"/>
      <c r="NBL5" s="628"/>
      <c r="NBM5" s="628"/>
      <c r="NBN5" s="628"/>
      <c r="NBO5" s="628"/>
      <c r="NBP5" s="628"/>
      <c r="NBQ5" s="628"/>
      <c r="NBR5" s="628"/>
      <c r="NBS5" s="628"/>
      <c r="NBT5" s="628"/>
      <c r="NBU5" s="628"/>
      <c r="NBV5" s="627"/>
      <c r="NBW5" s="628"/>
      <c r="NBX5" s="628"/>
      <c r="NBY5" s="628"/>
      <c r="NBZ5" s="628"/>
      <c r="NCA5" s="628"/>
      <c r="NCB5" s="628"/>
      <c r="NCC5" s="628"/>
      <c r="NCD5" s="628"/>
      <c r="NCE5" s="628"/>
      <c r="NCF5" s="628"/>
      <c r="NCG5" s="628"/>
      <c r="NCH5" s="628"/>
      <c r="NCI5" s="628"/>
      <c r="NCJ5" s="628"/>
      <c r="NCK5" s="628"/>
      <c r="NCL5" s="628"/>
      <c r="NCM5" s="628"/>
      <c r="NCN5" s="628"/>
      <c r="NCO5" s="628"/>
      <c r="NCP5" s="628"/>
      <c r="NCQ5" s="628"/>
      <c r="NCR5" s="628"/>
      <c r="NCS5" s="628"/>
      <c r="NCT5" s="628"/>
      <c r="NCU5" s="628"/>
      <c r="NCV5" s="628"/>
      <c r="NCW5" s="628"/>
      <c r="NCX5" s="628"/>
      <c r="NCY5" s="628"/>
      <c r="NCZ5" s="628"/>
      <c r="NDA5" s="627"/>
      <c r="NDB5" s="628"/>
      <c r="NDC5" s="628"/>
      <c r="NDD5" s="628"/>
      <c r="NDE5" s="628"/>
      <c r="NDF5" s="628"/>
      <c r="NDG5" s="628"/>
      <c r="NDH5" s="628"/>
      <c r="NDI5" s="628"/>
      <c r="NDJ5" s="628"/>
      <c r="NDK5" s="628"/>
      <c r="NDL5" s="628"/>
      <c r="NDM5" s="628"/>
      <c r="NDN5" s="628"/>
      <c r="NDO5" s="628"/>
      <c r="NDP5" s="628"/>
      <c r="NDQ5" s="628"/>
      <c r="NDR5" s="628"/>
      <c r="NDS5" s="628"/>
      <c r="NDT5" s="628"/>
      <c r="NDU5" s="628"/>
      <c r="NDV5" s="628"/>
      <c r="NDW5" s="628"/>
      <c r="NDX5" s="628"/>
      <c r="NDY5" s="628"/>
      <c r="NDZ5" s="628"/>
      <c r="NEA5" s="628"/>
      <c r="NEB5" s="628"/>
      <c r="NEC5" s="628"/>
      <c r="NED5" s="628"/>
      <c r="NEE5" s="628"/>
      <c r="NEF5" s="627"/>
      <c r="NEG5" s="628"/>
      <c r="NEH5" s="628"/>
      <c r="NEI5" s="628"/>
      <c r="NEJ5" s="628"/>
      <c r="NEK5" s="628"/>
      <c r="NEL5" s="628"/>
      <c r="NEM5" s="628"/>
      <c r="NEN5" s="628"/>
      <c r="NEO5" s="628"/>
      <c r="NEP5" s="628"/>
      <c r="NEQ5" s="628"/>
      <c r="NER5" s="628"/>
      <c r="NES5" s="628"/>
      <c r="NET5" s="628"/>
      <c r="NEU5" s="628"/>
      <c r="NEV5" s="628"/>
      <c r="NEW5" s="628"/>
      <c r="NEX5" s="628"/>
      <c r="NEY5" s="628"/>
      <c r="NEZ5" s="628"/>
      <c r="NFA5" s="628"/>
      <c r="NFB5" s="628"/>
      <c r="NFC5" s="628"/>
      <c r="NFD5" s="628"/>
      <c r="NFE5" s="628"/>
      <c r="NFF5" s="628"/>
      <c r="NFG5" s="628"/>
      <c r="NFH5" s="628"/>
      <c r="NFI5" s="628"/>
      <c r="NFJ5" s="628"/>
      <c r="NFK5" s="627"/>
      <c r="NFL5" s="628"/>
      <c r="NFM5" s="628"/>
      <c r="NFN5" s="628"/>
      <c r="NFO5" s="628"/>
      <c r="NFP5" s="628"/>
      <c r="NFQ5" s="628"/>
      <c r="NFR5" s="628"/>
      <c r="NFS5" s="628"/>
      <c r="NFT5" s="628"/>
      <c r="NFU5" s="628"/>
      <c r="NFV5" s="628"/>
      <c r="NFW5" s="628"/>
      <c r="NFX5" s="628"/>
      <c r="NFY5" s="628"/>
      <c r="NFZ5" s="628"/>
      <c r="NGA5" s="628"/>
      <c r="NGB5" s="628"/>
      <c r="NGC5" s="628"/>
      <c r="NGD5" s="628"/>
      <c r="NGE5" s="628"/>
      <c r="NGF5" s="628"/>
      <c r="NGG5" s="628"/>
      <c r="NGH5" s="628"/>
      <c r="NGI5" s="628"/>
      <c r="NGJ5" s="628"/>
      <c r="NGK5" s="628"/>
      <c r="NGL5" s="628"/>
      <c r="NGM5" s="628"/>
      <c r="NGN5" s="628"/>
      <c r="NGO5" s="628"/>
      <c r="NGP5" s="627"/>
      <c r="NGQ5" s="628"/>
      <c r="NGR5" s="628"/>
      <c r="NGS5" s="628"/>
      <c r="NGT5" s="628"/>
      <c r="NGU5" s="628"/>
      <c r="NGV5" s="628"/>
      <c r="NGW5" s="628"/>
      <c r="NGX5" s="628"/>
      <c r="NGY5" s="628"/>
      <c r="NGZ5" s="628"/>
      <c r="NHA5" s="628"/>
      <c r="NHB5" s="628"/>
      <c r="NHC5" s="628"/>
      <c r="NHD5" s="628"/>
      <c r="NHE5" s="628"/>
      <c r="NHF5" s="628"/>
      <c r="NHG5" s="628"/>
      <c r="NHH5" s="628"/>
      <c r="NHI5" s="628"/>
      <c r="NHJ5" s="628"/>
      <c r="NHK5" s="628"/>
      <c r="NHL5" s="628"/>
      <c r="NHM5" s="628"/>
      <c r="NHN5" s="628"/>
      <c r="NHO5" s="628"/>
      <c r="NHP5" s="628"/>
      <c r="NHQ5" s="628"/>
      <c r="NHR5" s="628"/>
      <c r="NHS5" s="628"/>
      <c r="NHT5" s="628"/>
      <c r="NHU5" s="627"/>
      <c r="NHV5" s="628"/>
      <c r="NHW5" s="628"/>
      <c r="NHX5" s="628"/>
      <c r="NHY5" s="628"/>
      <c r="NHZ5" s="628"/>
      <c r="NIA5" s="628"/>
      <c r="NIB5" s="628"/>
      <c r="NIC5" s="628"/>
      <c r="NID5" s="628"/>
      <c r="NIE5" s="628"/>
      <c r="NIF5" s="628"/>
      <c r="NIG5" s="628"/>
      <c r="NIH5" s="628"/>
      <c r="NII5" s="628"/>
      <c r="NIJ5" s="628"/>
      <c r="NIK5" s="628"/>
      <c r="NIL5" s="628"/>
      <c r="NIM5" s="628"/>
      <c r="NIN5" s="628"/>
      <c r="NIO5" s="628"/>
      <c r="NIP5" s="628"/>
      <c r="NIQ5" s="628"/>
      <c r="NIR5" s="628"/>
      <c r="NIS5" s="628"/>
      <c r="NIT5" s="628"/>
      <c r="NIU5" s="628"/>
      <c r="NIV5" s="628"/>
      <c r="NIW5" s="628"/>
      <c r="NIX5" s="628"/>
      <c r="NIY5" s="628"/>
      <c r="NIZ5" s="627"/>
      <c r="NJA5" s="628"/>
      <c r="NJB5" s="628"/>
      <c r="NJC5" s="628"/>
      <c r="NJD5" s="628"/>
      <c r="NJE5" s="628"/>
      <c r="NJF5" s="628"/>
      <c r="NJG5" s="628"/>
      <c r="NJH5" s="628"/>
      <c r="NJI5" s="628"/>
      <c r="NJJ5" s="628"/>
      <c r="NJK5" s="628"/>
      <c r="NJL5" s="628"/>
      <c r="NJM5" s="628"/>
      <c r="NJN5" s="628"/>
      <c r="NJO5" s="628"/>
      <c r="NJP5" s="628"/>
      <c r="NJQ5" s="628"/>
      <c r="NJR5" s="628"/>
      <c r="NJS5" s="628"/>
      <c r="NJT5" s="628"/>
      <c r="NJU5" s="628"/>
      <c r="NJV5" s="628"/>
      <c r="NJW5" s="628"/>
      <c r="NJX5" s="628"/>
      <c r="NJY5" s="628"/>
      <c r="NJZ5" s="628"/>
      <c r="NKA5" s="628"/>
      <c r="NKB5" s="628"/>
      <c r="NKC5" s="628"/>
      <c r="NKD5" s="628"/>
      <c r="NKE5" s="627"/>
      <c r="NKF5" s="628"/>
      <c r="NKG5" s="628"/>
      <c r="NKH5" s="628"/>
      <c r="NKI5" s="628"/>
      <c r="NKJ5" s="628"/>
      <c r="NKK5" s="628"/>
      <c r="NKL5" s="628"/>
      <c r="NKM5" s="628"/>
      <c r="NKN5" s="628"/>
      <c r="NKO5" s="628"/>
      <c r="NKP5" s="628"/>
      <c r="NKQ5" s="628"/>
      <c r="NKR5" s="628"/>
      <c r="NKS5" s="628"/>
      <c r="NKT5" s="628"/>
      <c r="NKU5" s="628"/>
      <c r="NKV5" s="628"/>
      <c r="NKW5" s="628"/>
      <c r="NKX5" s="628"/>
      <c r="NKY5" s="628"/>
      <c r="NKZ5" s="628"/>
      <c r="NLA5" s="628"/>
      <c r="NLB5" s="628"/>
      <c r="NLC5" s="628"/>
      <c r="NLD5" s="628"/>
      <c r="NLE5" s="628"/>
      <c r="NLF5" s="628"/>
      <c r="NLG5" s="628"/>
      <c r="NLH5" s="628"/>
      <c r="NLI5" s="628"/>
      <c r="NLJ5" s="627"/>
      <c r="NLK5" s="628"/>
      <c r="NLL5" s="628"/>
      <c r="NLM5" s="628"/>
      <c r="NLN5" s="628"/>
      <c r="NLO5" s="628"/>
      <c r="NLP5" s="628"/>
      <c r="NLQ5" s="628"/>
      <c r="NLR5" s="628"/>
      <c r="NLS5" s="628"/>
      <c r="NLT5" s="628"/>
      <c r="NLU5" s="628"/>
      <c r="NLV5" s="628"/>
      <c r="NLW5" s="628"/>
      <c r="NLX5" s="628"/>
      <c r="NLY5" s="628"/>
      <c r="NLZ5" s="628"/>
      <c r="NMA5" s="628"/>
      <c r="NMB5" s="628"/>
      <c r="NMC5" s="628"/>
      <c r="NMD5" s="628"/>
      <c r="NME5" s="628"/>
      <c r="NMF5" s="628"/>
      <c r="NMG5" s="628"/>
      <c r="NMH5" s="628"/>
      <c r="NMI5" s="628"/>
      <c r="NMJ5" s="628"/>
      <c r="NMK5" s="628"/>
      <c r="NML5" s="628"/>
      <c r="NMM5" s="628"/>
      <c r="NMN5" s="628"/>
      <c r="NMO5" s="627"/>
      <c r="NMP5" s="628"/>
      <c r="NMQ5" s="628"/>
      <c r="NMR5" s="628"/>
      <c r="NMS5" s="628"/>
      <c r="NMT5" s="628"/>
      <c r="NMU5" s="628"/>
      <c r="NMV5" s="628"/>
      <c r="NMW5" s="628"/>
      <c r="NMX5" s="628"/>
      <c r="NMY5" s="628"/>
      <c r="NMZ5" s="628"/>
      <c r="NNA5" s="628"/>
      <c r="NNB5" s="628"/>
      <c r="NNC5" s="628"/>
      <c r="NND5" s="628"/>
      <c r="NNE5" s="628"/>
      <c r="NNF5" s="628"/>
      <c r="NNG5" s="628"/>
      <c r="NNH5" s="628"/>
      <c r="NNI5" s="628"/>
      <c r="NNJ5" s="628"/>
      <c r="NNK5" s="628"/>
      <c r="NNL5" s="628"/>
      <c r="NNM5" s="628"/>
      <c r="NNN5" s="628"/>
      <c r="NNO5" s="628"/>
      <c r="NNP5" s="628"/>
      <c r="NNQ5" s="628"/>
      <c r="NNR5" s="628"/>
      <c r="NNS5" s="628"/>
      <c r="NNT5" s="627"/>
      <c r="NNU5" s="628"/>
      <c r="NNV5" s="628"/>
      <c r="NNW5" s="628"/>
      <c r="NNX5" s="628"/>
      <c r="NNY5" s="628"/>
      <c r="NNZ5" s="628"/>
      <c r="NOA5" s="628"/>
      <c r="NOB5" s="628"/>
      <c r="NOC5" s="628"/>
      <c r="NOD5" s="628"/>
      <c r="NOE5" s="628"/>
      <c r="NOF5" s="628"/>
      <c r="NOG5" s="628"/>
      <c r="NOH5" s="628"/>
      <c r="NOI5" s="628"/>
      <c r="NOJ5" s="628"/>
      <c r="NOK5" s="628"/>
      <c r="NOL5" s="628"/>
      <c r="NOM5" s="628"/>
      <c r="NON5" s="628"/>
      <c r="NOO5" s="628"/>
      <c r="NOP5" s="628"/>
      <c r="NOQ5" s="628"/>
      <c r="NOR5" s="628"/>
      <c r="NOS5" s="628"/>
      <c r="NOT5" s="628"/>
      <c r="NOU5" s="628"/>
      <c r="NOV5" s="628"/>
      <c r="NOW5" s="628"/>
      <c r="NOX5" s="628"/>
      <c r="NOY5" s="627"/>
      <c r="NOZ5" s="628"/>
      <c r="NPA5" s="628"/>
      <c r="NPB5" s="628"/>
      <c r="NPC5" s="628"/>
      <c r="NPD5" s="628"/>
      <c r="NPE5" s="628"/>
      <c r="NPF5" s="628"/>
      <c r="NPG5" s="628"/>
      <c r="NPH5" s="628"/>
      <c r="NPI5" s="628"/>
      <c r="NPJ5" s="628"/>
      <c r="NPK5" s="628"/>
      <c r="NPL5" s="628"/>
      <c r="NPM5" s="628"/>
      <c r="NPN5" s="628"/>
      <c r="NPO5" s="628"/>
      <c r="NPP5" s="628"/>
      <c r="NPQ5" s="628"/>
      <c r="NPR5" s="628"/>
      <c r="NPS5" s="628"/>
      <c r="NPT5" s="628"/>
      <c r="NPU5" s="628"/>
      <c r="NPV5" s="628"/>
      <c r="NPW5" s="628"/>
      <c r="NPX5" s="628"/>
      <c r="NPY5" s="628"/>
      <c r="NPZ5" s="628"/>
      <c r="NQA5" s="628"/>
      <c r="NQB5" s="628"/>
      <c r="NQC5" s="628"/>
      <c r="NQD5" s="627"/>
      <c r="NQE5" s="628"/>
      <c r="NQF5" s="628"/>
      <c r="NQG5" s="628"/>
      <c r="NQH5" s="628"/>
      <c r="NQI5" s="628"/>
      <c r="NQJ5" s="628"/>
      <c r="NQK5" s="628"/>
      <c r="NQL5" s="628"/>
      <c r="NQM5" s="628"/>
      <c r="NQN5" s="628"/>
      <c r="NQO5" s="628"/>
      <c r="NQP5" s="628"/>
      <c r="NQQ5" s="628"/>
      <c r="NQR5" s="628"/>
      <c r="NQS5" s="628"/>
      <c r="NQT5" s="628"/>
      <c r="NQU5" s="628"/>
      <c r="NQV5" s="628"/>
      <c r="NQW5" s="628"/>
      <c r="NQX5" s="628"/>
      <c r="NQY5" s="628"/>
      <c r="NQZ5" s="628"/>
      <c r="NRA5" s="628"/>
      <c r="NRB5" s="628"/>
      <c r="NRC5" s="628"/>
      <c r="NRD5" s="628"/>
      <c r="NRE5" s="628"/>
      <c r="NRF5" s="628"/>
      <c r="NRG5" s="628"/>
      <c r="NRH5" s="628"/>
      <c r="NRI5" s="627"/>
      <c r="NRJ5" s="628"/>
      <c r="NRK5" s="628"/>
      <c r="NRL5" s="628"/>
      <c r="NRM5" s="628"/>
      <c r="NRN5" s="628"/>
      <c r="NRO5" s="628"/>
      <c r="NRP5" s="628"/>
      <c r="NRQ5" s="628"/>
      <c r="NRR5" s="628"/>
      <c r="NRS5" s="628"/>
      <c r="NRT5" s="628"/>
      <c r="NRU5" s="628"/>
      <c r="NRV5" s="628"/>
      <c r="NRW5" s="628"/>
      <c r="NRX5" s="628"/>
      <c r="NRY5" s="628"/>
      <c r="NRZ5" s="628"/>
      <c r="NSA5" s="628"/>
      <c r="NSB5" s="628"/>
      <c r="NSC5" s="628"/>
      <c r="NSD5" s="628"/>
      <c r="NSE5" s="628"/>
      <c r="NSF5" s="628"/>
      <c r="NSG5" s="628"/>
      <c r="NSH5" s="628"/>
      <c r="NSI5" s="628"/>
      <c r="NSJ5" s="628"/>
      <c r="NSK5" s="628"/>
      <c r="NSL5" s="628"/>
      <c r="NSM5" s="628"/>
      <c r="NSN5" s="627"/>
      <c r="NSO5" s="628"/>
      <c r="NSP5" s="628"/>
      <c r="NSQ5" s="628"/>
      <c r="NSR5" s="628"/>
      <c r="NSS5" s="628"/>
      <c r="NST5" s="628"/>
      <c r="NSU5" s="628"/>
      <c r="NSV5" s="628"/>
      <c r="NSW5" s="628"/>
      <c r="NSX5" s="628"/>
      <c r="NSY5" s="628"/>
      <c r="NSZ5" s="628"/>
      <c r="NTA5" s="628"/>
      <c r="NTB5" s="628"/>
      <c r="NTC5" s="628"/>
      <c r="NTD5" s="628"/>
      <c r="NTE5" s="628"/>
      <c r="NTF5" s="628"/>
      <c r="NTG5" s="628"/>
      <c r="NTH5" s="628"/>
      <c r="NTI5" s="628"/>
      <c r="NTJ5" s="628"/>
      <c r="NTK5" s="628"/>
      <c r="NTL5" s="628"/>
      <c r="NTM5" s="628"/>
      <c r="NTN5" s="628"/>
      <c r="NTO5" s="628"/>
      <c r="NTP5" s="628"/>
      <c r="NTQ5" s="628"/>
      <c r="NTR5" s="628"/>
      <c r="NTS5" s="627"/>
      <c r="NTT5" s="628"/>
      <c r="NTU5" s="628"/>
      <c r="NTV5" s="628"/>
      <c r="NTW5" s="628"/>
      <c r="NTX5" s="628"/>
      <c r="NTY5" s="628"/>
      <c r="NTZ5" s="628"/>
      <c r="NUA5" s="628"/>
      <c r="NUB5" s="628"/>
      <c r="NUC5" s="628"/>
      <c r="NUD5" s="628"/>
      <c r="NUE5" s="628"/>
      <c r="NUF5" s="628"/>
      <c r="NUG5" s="628"/>
      <c r="NUH5" s="628"/>
      <c r="NUI5" s="628"/>
      <c r="NUJ5" s="628"/>
      <c r="NUK5" s="628"/>
      <c r="NUL5" s="628"/>
      <c r="NUM5" s="628"/>
      <c r="NUN5" s="628"/>
      <c r="NUO5" s="628"/>
      <c r="NUP5" s="628"/>
      <c r="NUQ5" s="628"/>
      <c r="NUR5" s="628"/>
      <c r="NUS5" s="628"/>
      <c r="NUT5" s="628"/>
      <c r="NUU5" s="628"/>
      <c r="NUV5" s="628"/>
      <c r="NUW5" s="628"/>
      <c r="NUX5" s="627"/>
      <c r="NUY5" s="628"/>
      <c r="NUZ5" s="628"/>
      <c r="NVA5" s="628"/>
      <c r="NVB5" s="628"/>
      <c r="NVC5" s="628"/>
      <c r="NVD5" s="628"/>
      <c r="NVE5" s="628"/>
      <c r="NVF5" s="628"/>
      <c r="NVG5" s="628"/>
      <c r="NVH5" s="628"/>
      <c r="NVI5" s="628"/>
      <c r="NVJ5" s="628"/>
      <c r="NVK5" s="628"/>
      <c r="NVL5" s="628"/>
      <c r="NVM5" s="628"/>
      <c r="NVN5" s="628"/>
      <c r="NVO5" s="628"/>
      <c r="NVP5" s="628"/>
      <c r="NVQ5" s="628"/>
      <c r="NVR5" s="628"/>
      <c r="NVS5" s="628"/>
      <c r="NVT5" s="628"/>
      <c r="NVU5" s="628"/>
      <c r="NVV5" s="628"/>
      <c r="NVW5" s="628"/>
      <c r="NVX5" s="628"/>
      <c r="NVY5" s="628"/>
      <c r="NVZ5" s="628"/>
      <c r="NWA5" s="628"/>
      <c r="NWB5" s="628"/>
      <c r="NWC5" s="627"/>
      <c r="NWD5" s="628"/>
      <c r="NWE5" s="628"/>
      <c r="NWF5" s="628"/>
      <c r="NWG5" s="628"/>
      <c r="NWH5" s="628"/>
      <c r="NWI5" s="628"/>
      <c r="NWJ5" s="628"/>
      <c r="NWK5" s="628"/>
      <c r="NWL5" s="628"/>
      <c r="NWM5" s="628"/>
      <c r="NWN5" s="628"/>
      <c r="NWO5" s="628"/>
      <c r="NWP5" s="628"/>
      <c r="NWQ5" s="628"/>
      <c r="NWR5" s="628"/>
      <c r="NWS5" s="628"/>
      <c r="NWT5" s="628"/>
      <c r="NWU5" s="628"/>
      <c r="NWV5" s="628"/>
      <c r="NWW5" s="628"/>
      <c r="NWX5" s="628"/>
      <c r="NWY5" s="628"/>
      <c r="NWZ5" s="628"/>
      <c r="NXA5" s="628"/>
      <c r="NXB5" s="628"/>
      <c r="NXC5" s="628"/>
      <c r="NXD5" s="628"/>
      <c r="NXE5" s="628"/>
      <c r="NXF5" s="628"/>
      <c r="NXG5" s="628"/>
      <c r="NXH5" s="627"/>
      <c r="NXI5" s="628"/>
      <c r="NXJ5" s="628"/>
      <c r="NXK5" s="628"/>
      <c r="NXL5" s="628"/>
      <c r="NXM5" s="628"/>
      <c r="NXN5" s="628"/>
      <c r="NXO5" s="628"/>
      <c r="NXP5" s="628"/>
      <c r="NXQ5" s="628"/>
      <c r="NXR5" s="628"/>
      <c r="NXS5" s="628"/>
      <c r="NXT5" s="628"/>
      <c r="NXU5" s="628"/>
      <c r="NXV5" s="628"/>
      <c r="NXW5" s="628"/>
      <c r="NXX5" s="628"/>
      <c r="NXY5" s="628"/>
      <c r="NXZ5" s="628"/>
      <c r="NYA5" s="628"/>
      <c r="NYB5" s="628"/>
      <c r="NYC5" s="628"/>
      <c r="NYD5" s="628"/>
      <c r="NYE5" s="628"/>
      <c r="NYF5" s="628"/>
      <c r="NYG5" s="628"/>
      <c r="NYH5" s="628"/>
      <c r="NYI5" s="628"/>
      <c r="NYJ5" s="628"/>
      <c r="NYK5" s="628"/>
      <c r="NYL5" s="628"/>
      <c r="NYM5" s="627"/>
      <c r="NYN5" s="628"/>
      <c r="NYO5" s="628"/>
      <c r="NYP5" s="628"/>
      <c r="NYQ5" s="628"/>
      <c r="NYR5" s="628"/>
      <c r="NYS5" s="628"/>
      <c r="NYT5" s="628"/>
      <c r="NYU5" s="628"/>
      <c r="NYV5" s="628"/>
      <c r="NYW5" s="628"/>
      <c r="NYX5" s="628"/>
      <c r="NYY5" s="628"/>
      <c r="NYZ5" s="628"/>
      <c r="NZA5" s="628"/>
      <c r="NZB5" s="628"/>
      <c r="NZC5" s="628"/>
      <c r="NZD5" s="628"/>
      <c r="NZE5" s="628"/>
      <c r="NZF5" s="628"/>
      <c r="NZG5" s="628"/>
      <c r="NZH5" s="628"/>
      <c r="NZI5" s="628"/>
      <c r="NZJ5" s="628"/>
      <c r="NZK5" s="628"/>
      <c r="NZL5" s="628"/>
      <c r="NZM5" s="628"/>
      <c r="NZN5" s="628"/>
      <c r="NZO5" s="628"/>
      <c r="NZP5" s="628"/>
      <c r="NZQ5" s="628"/>
      <c r="NZR5" s="627"/>
      <c r="NZS5" s="628"/>
      <c r="NZT5" s="628"/>
      <c r="NZU5" s="628"/>
      <c r="NZV5" s="628"/>
      <c r="NZW5" s="628"/>
      <c r="NZX5" s="628"/>
      <c r="NZY5" s="628"/>
      <c r="NZZ5" s="628"/>
      <c r="OAA5" s="628"/>
      <c r="OAB5" s="628"/>
      <c r="OAC5" s="628"/>
      <c r="OAD5" s="628"/>
      <c r="OAE5" s="628"/>
      <c r="OAF5" s="628"/>
      <c r="OAG5" s="628"/>
      <c r="OAH5" s="628"/>
      <c r="OAI5" s="628"/>
      <c r="OAJ5" s="628"/>
      <c r="OAK5" s="628"/>
      <c r="OAL5" s="628"/>
      <c r="OAM5" s="628"/>
      <c r="OAN5" s="628"/>
      <c r="OAO5" s="628"/>
      <c r="OAP5" s="628"/>
      <c r="OAQ5" s="628"/>
      <c r="OAR5" s="628"/>
      <c r="OAS5" s="628"/>
      <c r="OAT5" s="628"/>
      <c r="OAU5" s="628"/>
      <c r="OAV5" s="628"/>
      <c r="OAW5" s="627"/>
      <c r="OAX5" s="628"/>
      <c r="OAY5" s="628"/>
      <c r="OAZ5" s="628"/>
      <c r="OBA5" s="628"/>
      <c r="OBB5" s="628"/>
      <c r="OBC5" s="628"/>
      <c r="OBD5" s="628"/>
      <c r="OBE5" s="628"/>
      <c r="OBF5" s="628"/>
      <c r="OBG5" s="628"/>
      <c r="OBH5" s="628"/>
      <c r="OBI5" s="628"/>
      <c r="OBJ5" s="628"/>
      <c r="OBK5" s="628"/>
      <c r="OBL5" s="628"/>
      <c r="OBM5" s="628"/>
      <c r="OBN5" s="628"/>
      <c r="OBO5" s="628"/>
      <c r="OBP5" s="628"/>
      <c r="OBQ5" s="628"/>
      <c r="OBR5" s="628"/>
      <c r="OBS5" s="628"/>
      <c r="OBT5" s="628"/>
      <c r="OBU5" s="628"/>
      <c r="OBV5" s="628"/>
      <c r="OBW5" s="628"/>
      <c r="OBX5" s="628"/>
      <c r="OBY5" s="628"/>
      <c r="OBZ5" s="628"/>
      <c r="OCA5" s="628"/>
      <c r="OCB5" s="627"/>
      <c r="OCC5" s="628"/>
      <c r="OCD5" s="628"/>
      <c r="OCE5" s="628"/>
      <c r="OCF5" s="628"/>
      <c r="OCG5" s="628"/>
      <c r="OCH5" s="628"/>
      <c r="OCI5" s="628"/>
      <c r="OCJ5" s="628"/>
      <c r="OCK5" s="628"/>
      <c r="OCL5" s="628"/>
      <c r="OCM5" s="628"/>
      <c r="OCN5" s="628"/>
      <c r="OCO5" s="628"/>
      <c r="OCP5" s="628"/>
      <c r="OCQ5" s="628"/>
      <c r="OCR5" s="628"/>
      <c r="OCS5" s="628"/>
      <c r="OCT5" s="628"/>
      <c r="OCU5" s="628"/>
      <c r="OCV5" s="628"/>
      <c r="OCW5" s="628"/>
      <c r="OCX5" s="628"/>
      <c r="OCY5" s="628"/>
      <c r="OCZ5" s="628"/>
      <c r="ODA5" s="628"/>
      <c r="ODB5" s="628"/>
      <c r="ODC5" s="628"/>
      <c r="ODD5" s="628"/>
      <c r="ODE5" s="628"/>
      <c r="ODF5" s="628"/>
      <c r="ODG5" s="627"/>
      <c r="ODH5" s="628"/>
      <c r="ODI5" s="628"/>
      <c r="ODJ5" s="628"/>
      <c r="ODK5" s="628"/>
      <c r="ODL5" s="628"/>
      <c r="ODM5" s="628"/>
      <c r="ODN5" s="628"/>
      <c r="ODO5" s="628"/>
      <c r="ODP5" s="628"/>
      <c r="ODQ5" s="628"/>
      <c r="ODR5" s="628"/>
      <c r="ODS5" s="628"/>
      <c r="ODT5" s="628"/>
      <c r="ODU5" s="628"/>
      <c r="ODV5" s="628"/>
      <c r="ODW5" s="628"/>
      <c r="ODX5" s="628"/>
      <c r="ODY5" s="628"/>
      <c r="ODZ5" s="628"/>
      <c r="OEA5" s="628"/>
      <c r="OEB5" s="628"/>
      <c r="OEC5" s="628"/>
      <c r="OED5" s="628"/>
      <c r="OEE5" s="628"/>
      <c r="OEF5" s="628"/>
      <c r="OEG5" s="628"/>
      <c r="OEH5" s="628"/>
      <c r="OEI5" s="628"/>
      <c r="OEJ5" s="628"/>
      <c r="OEK5" s="628"/>
      <c r="OEL5" s="627"/>
      <c r="OEM5" s="628"/>
      <c r="OEN5" s="628"/>
      <c r="OEO5" s="628"/>
      <c r="OEP5" s="628"/>
      <c r="OEQ5" s="628"/>
      <c r="OER5" s="628"/>
      <c r="OES5" s="628"/>
      <c r="OET5" s="628"/>
      <c r="OEU5" s="628"/>
      <c r="OEV5" s="628"/>
      <c r="OEW5" s="628"/>
      <c r="OEX5" s="628"/>
      <c r="OEY5" s="628"/>
      <c r="OEZ5" s="628"/>
      <c r="OFA5" s="628"/>
      <c r="OFB5" s="628"/>
      <c r="OFC5" s="628"/>
      <c r="OFD5" s="628"/>
      <c r="OFE5" s="628"/>
      <c r="OFF5" s="628"/>
      <c r="OFG5" s="628"/>
      <c r="OFH5" s="628"/>
      <c r="OFI5" s="628"/>
      <c r="OFJ5" s="628"/>
      <c r="OFK5" s="628"/>
      <c r="OFL5" s="628"/>
      <c r="OFM5" s="628"/>
      <c r="OFN5" s="628"/>
      <c r="OFO5" s="628"/>
      <c r="OFP5" s="628"/>
      <c r="OFQ5" s="627"/>
      <c r="OFR5" s="628"/>
      <c r="OFS5" s="628"/>
      <c r="OFT5" s="628"/>
      <c r="OFU5" s="628"/>
      <c r="OFV5" s="628"/>
      <c r="OFW5" s="628"/>
      <c r="OFX5" s="628"/>
      <c r="OFY5" s="628"/>
      <c r="OFZ5" s="628"/>
      <c r="OGA5" s="628"/>
      <c r="OGB5" s="628"/>
      <c r="OGC5" s="628"/>
      <c r="OGD5" s="628"/>
      <c r="OGE5" s="628"/>
      <c r="OGF5" s="628"/>
      <c r="OGG5" s="628"/>
      <c r="OGH5" s="628"/>
      <c r="OGI5" s="628"/>
      <c r="OGJ5" s="628"/>
      <c r="OGK5" s="628"/>
      <c r="OGL5" s="628"/>
      <c r="OGM5" s="628"/>
      <c r="OGN5" s="628"/>
      <c r="OGO5" s="628"/>
      <c r="OGP5" s="628"/>
      <c r="OGQ5" s="628"/>
      <c r="OGR5" s="628"/>
      <c r="OGS5" s="628"/>
      <c r="OGT5" s="628"/>
      <c r="OGU5" s="628"/>
      <c r="OGV5" s="627"/>
      <c r="OGW5" s="628"/>
      <c r="OGX5" s="628"/>
      <c r="OGY5" s="628"/>
      <c r="OGZ5" s="628"/>
      <c r="OHA5" s="628"/>
      <c r="OHB5" s="628"/>
      <c r="OHC5" s="628"/>
      <c r="OHD5" s="628"/>
      <c r="OHE5" s="628"/>
      <c r="OHF5" s="628"/>
      <c r="OHG5" s="628"/>
      <c r="OHH5" s="628"/>
      <c r="OHI5" s="628"/>
      <c r="OHJ5" s="628"/>
      <c r="OHK5" s="628"/>
      <c r="OHL5" s="628"/>
      <c r="OHM5" s="628"/>
      <c r="OHN5" s="628"/>
      <c r="OHO5" s="628"/>
      <c r="OHP5" s="628"/>
      <c r="OHQ5" s="628"/>
      <c r="OHR5" s="628"/>
      <c r="OHS5" s="628"/>
      <c r="OHT5" s="628"/>
      <c r="OHU5" s="628"/>
      <c r="OHV5" s="628"/>
      <c r="OHW5" s="628"/>
      <c r="OHX5" s="628"/>
      <c r="OHY5" s="628"/>
      <c r="OHZ5" s="628"/>
      <c r="OIA5" s="627"/>
      <c r="OIB5" s="628"/>
      <c r="OIC5" s="628"/>
      <c r="OID5" s="628"/>
      <c r="OIE5" s="628"/>
      <c r="OIF5" s="628"/>
      <c r="OIG5" s="628"/>
      <c r="OIH5" s="628"/>
      <c r="OII5" s="628"/>
      <c r="OIJ5" s="628"/>
      <c r="OIK5" s="628"/>
      <c r="OIL5" s="628"/>
      <c r="OIM5" s="628"/>
      <c r="OIN5" s="628"/>
      <c r="OIO5" s="628"/>
      <c r="OIP5" s="628"/>
      <c r="OIQ5" s="628"/>
      <c r="OIR5" s="628"/>
      <c r="OIS5" s="628"/>
      <c r="OIT5" s="628"/>
      <c r="OIU5" s="628"/>
      <c r="OIV5" s="628"/>
      <c r="OIW5" s="628"/>
      <c r="OIX5" s="628"/>
      <c r="OIY5" s="628"/>
      <c r="OIZ5" s="628"/>
      <c r="OJA5" s="628"/>
      <c r="OJB5" s="628"/>
      <c r="OJC5" s="628"/>
      <c r="OJD5" s="628"/>
      <c r="OJE5" s="628"/>
      <c r="OJF5" s="627"/>
      <c r="OJG5" s="628"/>
      <c r="OJH5" s="628"/>
      <c r="OJI5" s="628"/>
      <c r="OJJ5" s="628"/>
      <c r="OJK5" s="628"/>
      <c r="OJL5" s="628"/>
      <c r="OJM5" s="628"/>
      <c r="OJN5" s="628"/>
      <c r="OJO5" s="628"/>
      <c r="OJP5" s="628"/>
      <c r="OJQ5" s="628"/>
      <c r="OJR5" s="628"/>
      <c r="OJS5" s="628"/>
      <c r="OJT5" s="628"/>
      <c r="OJU5" s="628"/>
      <c r="OJV5" s="628"/>
      <c r="OJW5" s="628"/>
      <c r="OJX5" s="628"/>
      <c r="OJY5" s="628"/>
      <c r="OJZ5" s="628"/>
      <c r="OKA5" s="628"/>
      <c r="OKB5" s="628"/>
      <c r="OKC5" s="628"/>
      <c r="OKD5" s="628"/>
      <c r="OKE5" s="628"/>
      <c r="OKF5" s="628"/>
      <c r="OKG5" s="628"/>
      <c r="OKH5" s="628"/>
      <c r="OKI5" s="628"/>
      <c r="OKJ5" s="628"/>
      <c r="OKK5" s="627"/>
      <c r="OKL5" s="628"/>
      <c r="OKM5" s="628"/>
      <c r="OKN5" s="628"/>
      <c r="OKO5" s="628"/>
      <c r="OKP5" s="628"/>
      <c r="OKQ5" s="628"/>
      <c r="OKR5" s="628"/>
      <c r="OKS5" s="628"/>
      <c r="OKT5" s="628"/>
      <c r="OKU5" s="628"/>
      <c r="OKV5" s="628"/>
      <c r="OKW5" s="628"/>
      <c r="OKX5" s="628"/>
      <c r="OKY5" s="628"/>
      <c r="OKZ5" s="628"/>
      <c r="OLA5" s="628"/>
      <c r="OLB5" s="628"/>
      <c r="OLC5" s="628"/>
      <c r="OLD5" s="628"/>
      <c r="OLE5" s="628"/>
      <c r="OLF5" s="628"/>
      <c r="OLG5" s="628"/>
      <c r="OLH5" s="628"/>
      <c r="OLI5" s="628"/>
      <c r="OLJ5" s="628"/>
      <c r="OLK5" s="628"/>
      <c r="OLL5" s="628"/>
      <c r="OLM5" s="628"/>
      <c r="OLN5" s="628"/>
      <c r="OLO5" s="628"/>
      <c r="OLP5" s="627"/>
      <c r="OLQ5" s="628"/>
      <c r="OLR5" s="628"/>
      <c r="OLS5" s="628"/>
      <c r="OLT5" s="628"/>
      <c r="OLU5" s="628"/>
      <c r="OLV5" s="628"/>
      <c r="OLW5" s="628"/>
      <c r="OLX5" s="628"/>
      <c r="OLY5" s="628"/>
      <c r="OLZ5" s="628"/>
      <c r="OMA5" s="628"/>
      <c r="OMB5" s="628"/>
      <c r="OMC5" s="628"/>
      <c r="OMD5" s="628"/>
      <c r="OME5" s="628"/>
      <c r="OMF5" s="628"/>
      <c r="OMG5" s="628"/>
      <c r="OMH5" s="628"/>
      <c r="OMI5" s="628"/>
      <c r="OMJ5" s="628"/>
      <c r="OMK5" s="628"/>
      <c r="OML5" s="628"/>
      <c r="OMM5" s="628"/>
      <c r="OMN5" s="628"/>
      <c r="OMO5" s="628"/>
      <c r="OMP5" s="628"/>
      <c r="OMQ5" s="628"/>
      <c r="OMR5" s="628"/>
      <c r="OMS5" s="628"/>
      <c r="OMT5" s="628"/>
      <c r="OMU5" s="627"/>
      <c r="OMV5" s="628"/>
      <c r="OMW5" s="628"/>
      <c r="OMX5" s="628"/>
      <c r="OMY5" s="628"/>
      <c r="OMZ5" s="628"/>
      <c r="ONA5" s="628"/>
      <c r="ONB5" s="628"/>
      <c r="ONC5" s="628"/>
      <c r="OND5" s="628"/>
      <c r="ONE5" s="628"/>
      <c r="ONF5" s="628"/>
      <c r="ONG5" s="628"/>
      <c r="ONH5" s="628"/>
      <c r="ONI5" s="628"/>
      <c r="ONJ5" s="628"/>
      <c r="ONK5" s="628"/>
      <c r="ONL5" s="628"/>
      <c r="ONM5" s="628"/>
      <c r="ONN5" s="628"/>
      <c r="ONO5" s="628"/>
      <c r="ONP5" s="628"/>
      <c r="ONQ5" s="628"/>
      <c r="ONR5" s="628"/>
      <c r="ONS5" s="628"/>
      <c r="ONT5" s="628"/>
      <c r="ONU5" s="628"/>
      <c r="ONV5" s="628"/>
      <c r="ONW5" s="628"/>
      <c r="ONX5" s="628"/>
      <c r="ONY5" s="628"/>
      <c r="ONZ5" s="627"/>
      <c r="OOA5" s="628"/>
      <c r="OOB5" s="628"/>
      <c r="OOC5" s="628"/>
      <c r="OOD5" s="628"/>
      <c r="OOE5" s="628"/>
      <c r="OOF5" s="628"/>
      <c r="OOG5" s="628"/>
      <c r="OOH5" s="628"/>
      <c r="OOI5" s="628"/>
      <c r="OOJ5" s="628"/>
      <c r="OOK5" s="628"/>
      <c r="OOL5" s="628"/>
      <c r="OOM5" s="628"/>
      <c r="OON5" s="628"/>
      <c r="OOO5" s="628"/>
      <c r="OOP5" s="628"/>
      <c r="OOQ5" s="628"/>
      <c r="OOR5" s="628"/>
      <c r="OOS5" s="628"/>
      <c r="OOT5" s="628"/>
      <c r="OOU5" s="628"/>
      <c r="OOV5" s="628"/>
      <c r="OOW5" s="628"/>
      <c r="OOX5" s="628"/>
      <c r="OOY5" s="628"/>
      <c r="OOZ5" s="628"/>
      <c r="OPA5" s="628"/>
      <c r="OPB5" s="628"/>
      <c r="OPC5" s="628"/>
      <c r="OPD5" s="628"/>
      <c r="OPE5" s="627"/>
      <c r="OPF5" s="628"/>
      <c r="OPG5" s="628"/>
      <c r="OPH5" s="628"/>
      <c r="OPI5" s="628"/>
      <c r="OPJ5" s="628"/>
      <c r="OPK5" s="628"/>
      <c r="OPL5" s="628"/>
      <c r="OPM5" s="628"/>
      <c r="OPN5" s="628"/>
      <c r="OPO5" s="628"/>
      <c r="OPP5" s="628"/>
      <c r="OPQ5" s="628"/>
      <c r="OPR5" s="628"/>
      <c r="OPS5" s="628"/>
      <c r="OPT5" s="628"/>
      <c r="OPU5" s="628"/>
      <c r="OPV5" s="628"/>
      <c r="OPW5" s="628"/>
      <c r="OPX5" s="628"/>
      <c r="OPY5" s="628"/>
      <c r="OPZ5" s="628"/>
      <c r="OQA5" s="628"/>
      <c r="OQB5" s="628"/>
      <c r="OQC5" s="628"/>
      <c r="OQD5" s="628"/>
      <c r="OQE5" s="628"/>
      <c r="OQF5" s="628"/>
      <c r="OQG5" s="628"/>
      <c r="OQH5" s="628"/>
      <c r="OQI5" s="628"/>
      <c r="OQJ5" s="627"/>
      <c r="OQK5" s="628"/>
      <c r="OQL5" s="628"/>
      <c r="OQM5" s="628"/>
      <c r="OQN5" s="628"/>
      <c r="OQO5" s="628"/>
      <c r="OQP5" s="628"/>
      <c r="OQQ5" s="628"/>
      <c r="OQR5" s="628"/>
      <c r="OQS5" s="628"/>
      <c r="OQT5" s="628"/>
      <c r="OQU5" s="628"/>
      <c r="OQV5" s="628"/>
      <c r="OQW5" s="628"/>
      <c r="OQX5" s="628"/>
      <c r="OQY5" s="628"/>
      <c r="OQZ5" s="628"/>
      <c r="ORA5" s="628"/>
      <c r="ORB5" s="628"/>
      <c r="ORC5" s="628"/>
      <c r="ORD5" s="628"/>
      <c r="ORE5" s="628"/>
      <c r="ORF5" s="628"/>
      <c r="ORG5" s="628"/>
      <c r="ORH5" s="628"/>
      <c r="ORI5" s="628"/>
      <c r="ORJ5" s="628"/>
      <c r="ORK5" s="628"/>
      <c r="ORL5" s="628"/>
      <c r="ORM5" s="628"/>
      <c r="ORN5" s="628"/>
      <c r="ORO5" s="627"/>
      <c r="ORP5" s="628"/>
      <c r="ORQ5" s="628"/>
      <c r="ORR5" s="628"/>
      <c r="ORS5" s="628"/>
      <c r="ORT5" s="628"/>
      <c r="ORU5" s="628"/>
      <c r="ORV5" s="628"/>
      <c r="ORW5" s="628"/>
      <c r="ORX5" s="628"/>
      <c r="ORY5" s="628"/>
      <c r="ORZ5" s="628"/>
      <c r="OSA5" s="628"/>
      <c r="OSB5" s="628"/>
      <c r="OSC5" s="628"/>
      <c r="OSD5" s="628"/>
      <c r="OSE5" s="628"/>
      <c r="OSF5" s="628"/>
      <c r="OSG5" s="628"/>
      <c r="OSH5" s="628"/>
      <c r="OSI5" s="628"/>
      <c r="OSJ5" s="628"/>
      <c r="OSK5" s="628"/>
      <c r="OSL5" s="628"/>
      <c r="OSM5" s="628"/>
      <c r="OSN5" s="628"/>
      <c r="OSO5" s="628"/>
      <c r="OSP5" s="628"/>
      <c r="OSQ5" s="628"/>
      <c r="OSR5" s="628"/>
      <c r="OSS5" s="628"/>
      <c r="OST5" s="627"/>
      <c r="OSU5" s="628"/>
      <c r="OSV5" s="628"/>
      <c r="OSW5" s="628"/>
      <c r="OSX5" s="628"/>
      <c r="OSY5" s="628"/>
      <c r="OSZ5" s="628"/>
      <c r="OTA5" s="628"/>
      <c r="OTB5" s="628"/>
      <c r="OTC5" s="628"/>
      <c r="OTD5" s="628"/>
      <c r="OTE5" s="628"/>
      <c r="OTF5" s="628"/>
      <c r="OTG5" s="628"/>
      <c r="OTH5" s="628"/>
      <c r="OTI5" s="628"/>
      <c r="OTJ5" s="628"/>
      <c r="OTK5" s="628"/>
      <c r="OTL5" s="628"/>
      <c r="OTM5" s="628"/>
      <c r="OTN5" s="628"/>
      <c r="OTO5" s="628"/>
      <c r="OTP5" s="628"/>
      <c r="OTQ5" s="628"/>
      <c r="OTR5" s="628"/>
      <c r="OTS5" s="628"/>
      <c r="OTT5" s="628"/>
      <c r="OTU5" s="628"/>
      <c r="OTV5" s="628"/>
      <c r="OTW5" s="628"/>
      <c r="OTX5" s="628"/>
      <c r="OTY5" s="627"/>
      <c r="OTZ5" s="628"/>
      <c r="OUA5" s="628"/>
      <c r="OUB5" s="628"/>
      <c r="OUC5" s="628"/>
      <c r="OUD5" s="628"/>
      <c r="OUE5" s="628"/>
      <c r="OUF5" s="628"/>
      <c r="OUG5" s="628"/>
      <c r="OUH5" s="628"/>
      <c r="OUI5" s="628"/>
      <c r="OUJ5" s="628"/>
      <c r="OUK5" s="628"/>
      <c r="OUL5" s="628"/>
      <c r="OUM5" s="628"/>
      <c r="OUN5" s="628"/>
      <c r="OUO5" s="628"/>
      <c r="OUP5" s="628"/>
      <c r="OUQ5" s="628"/>
      <c r="OUR5" s="628"/>
      <c r="OUS5" s="628"/>
      <c r="OUT5" s="628"/>
      <c r="OUU5" s="628"/>
      <c r="OUV5" s="628"/>
      <c r="OUW5" s="628"/>
      <c r="OUX5" s="628"/>
      <c r="OUY5" s="628"/>
      <c r="OUZ5" s="628"/>
      <c r="OVA5" s="628"/>
      <c r="OVB5" s="628"/>
      <c r="OVC5" s="628"/>
      <c r="OVD5" s="627"/>
      <c r="OVE5" s="628"/>
      <c r="OVF5" s="628"/>
      <c r="OVG5" s="628"/>
      <c r="OVH5" s="628"/>
      <c r="OVI5" s="628"/>
      <c r="OVJ5" s="628"/>
      <c r="OVK5" s="628"/>
      <c r="OVL5" s="628"/>
      <c r="OVM5" s="628"/>
      <c r="OVN5" s="628"/>
      <c r="OVO5" s="628"/>
      <c r="OVP5" s="628"/>
      <c r="OVQ5" s="628"/>
      <c r="OVR5" s="628"/>
      <c r="OVS5" s="628"/>
      <c r="OVT5" s="628"/>
      <c r="OVU5" s="628"/>
      <c r="OVV5" s="628"/>
      <c r="OVW5" s="628"/>
      <c r="OVX5" s="628"/>
      <c r="OVY5" s="628"/>
      <c r="OVZ5" s="628"/>
      <c r="OWA5" s="628"/>
      <c r="OWB5" s="628"/>
      <c r="OWC5" s="628"/>
      <c r="OWD5" s="628"/>
      <c r="OWE5" s="628"/>
      <c r="OWF5" s="628"/>
      <c r="OWG5" s="628"/>
      <c r="OWH5" s="628"/>
      <c r="OWI5" s="627"/>
      <c r="OWJ5" s="628"/>
      <c r="OWK5" s="628"/>
      <c r="OWL5" s="628"/>
      <c r="OWM5" s="628"/>
      <c r="OWN5" s="628"/>
      <c r="OWO5" s="628"/>
      <c r="OWP5" s="628"/>
      <c r="OWQ5" s="628"/>
      <c r="OWR5" s="628"/>
      <c r="OWS5" s="628"/>
      <c r="OWT5" s="628"/>
      <c r="OWU5" s="628"/>
      <c r="OWV5" s="628"/>
      <c r="OWW5" s="628"/>
      <c r="OWX5" s="628"/>
      <c r="OWY5" s="628"/>
      <c r="OWZ5" s="628"/>
      <c r="OXA5" s="628"/>
      <c r="OXB5" s="628"/>
      <c r="OXC5" s="628"/>
      <c r="OXD5" s="628"/>
      <c r="OXE5" s="628"/>
      <c r="OXF5" s="628"/>
      <c r="OXG5" s="628"/>
      <c r="OXH5" s="628"/>
      <c r="OXI5" s="628"/>
      <c r="OXJ5" s="628"/>
      <c r="OXK5" s="628"/>
      <c r="OXL5" s="628"/>
      <c r="OXM5" s="628"/>
      <c r="OXN5" s="627"/>
      <c r="OXO5" s="628"/>
      <c r="OXP5" s="628"/>
      <c r="OXQ5" s="628"/>
      <c r="OXR5" s="628"/>
      <c r="OXS5" s="628"/>
      <c r="OXT5" s="628"/>
      <c r="OXU5" s="628"/>
      <c r="OXV5" s="628"/>
      <c r="OXW5" s="628"/>
      <c r="OXX5" s="628"/>
      <c r="OXY5" s="628"/>
      <c r="OXZ5" s="628"/>
      <c r="OYA5" s="628"/>
      <c r="OYB5" s="628"/>
      <c r="OYC5" s="628"/>
      <c r="OYD5" s="628"/>
      <c r="OYE5" s="628"/>
      <c r="OYF5" s="628"/>
      <c r="OYG5" s="628"/>
      <c r="OYH5" s="628"/>
      <c r="OYI5" s="628"/>
      <c r="OYJ5" s="628"/>
      <c r="OYK5" s="628"/>
      <c r="OYL5" s="628"/>
      <c r="OYM5" s="628"/>
      <c r="OYN5" s="628"/>
      <c r="OYO5" s="628"/>
      <c r="OYP5" s="628"/>
      <c r="OYQ5" s="628"/>
      <c r="OYR5" s="628"/>
      <c r="OYS5" s="627"/>
      <c r="OYT5" s="628"/>
      <c r="OYU5" s="628"/>
      <c r="OYV5" s="628"/>
      <c r="OYW5" s="628"/>
      <c r="OYX5" s="628"/>
      <c r="OYY5" s="628"/>
      <c r="OYZ5" s="628"/>
      <c r="OZA5" s="628"/>
      <c r="OZB5" s="628"/>
      <c r="OZC5" s="628"/>
      <c r="OZD5" s="628"/>
      <c r="OZE5" s="628"/>
      <c r="OZF5" s="628"/>
      <c r="OZG5" s="628"/>
      <c r="OZH5" s="628"/>
      <c r="OZI5" s="628"/>
      <c r="OZJ5" s="628"/>
      <c r="OZK5" s="628"/>
      <c r="OZL5" s="628"/>
      <c r="OZM5" s="628"/>
      <c r="OZN5" s="628"/>
      <c r="OZO5" s="628"/>
      <c r="OZP5" s="628"/>
      <c r="OZQ5" s="628"/>
      <c r="OZR5" s="628"/>
      <c r="OZS5" s="628"/>
      <c r="OZT5" s="628"/>
      <c r="OZU5" s="628"/>
      <c r="OZV5" s="628"/>
      <c r="OZW5" s="628"/>
      <c r="OZX5" s="627"/>
      <c r="OZY5" s="628"/>
      <c r="OZZ5" s="628"/>
      <c r="PAA5" s="628"/>
      <c r="PAB5" s="628"/>
      <c r="PAC5" s="628"/>
      <c r="PAD5" s="628"/>
      <c r="PAE5" s="628"/>
      <c r="PAF5" s="628"/>
      <c r="PAG5" s="628"/>
      <c r="PAH5" s="628"/>
      <c r="PAI5" s="628"/>
      <c r="PAJ5" s="628"/>
      <c r="PAK5" s="628"/>
      <c r="PAL5" s="628"/>
      <c r="PAM5" s="628"/>
      <c r="PAN5" s="628"/>
      <c r="PAO5" s="628"/>
      <c r="PAP5" s="628"/>
      <c r="PAQ5" s="628"/>
      <c r="PAR5" s="628"/>
      <c r="PAS5" s="628"/>
      <c r="PAT5" s="628"/>
      <c r="PAU5" s="628"/>
      <c r="PAV5" s="628"/>
      <c r="PAW5" s="628"/>
      <c r="PAX5" s="628"/>
      <c r="PAY5" s="628"/>
      <c r="PAZ5" s="628"/>
      <c r="PBA5" s="628"/>
      <c r="PBB5" s="628"/>
      <c r="PBC5" s="627"/>
      <c r="PBD5" s="628"/>
      <c r="PBE5" s="628"/>
      <c r="PBF5" s="628"/>
      <c r="PBG5" s="628"/>
      <c r="PBH5" s="628"/>
      <c r="PBI5" s="628"/>
      <c r="PBJ5" s="628"/>
      <c r="PBK5" s="628"/>
      <c r="PBL5" s="628"/>
      <c r="PBM5" s="628"/>
      <c r="PBN5" s="628"/>
      <c r="PBO5" s="628"/>
      <c r="PBP5" s="628"/>
      <c r="PBQ5" s="628"/>
      <c r="PBR5" s="628"/>
      <c r="PBS5" s="628"/>
      <c r="PBT5" s="628"/>
      <c r="PBU5" s="628"/>
      <c r="PBV5" s="628"/>
      <c r="PBW5" s="628"/>
      <c r="PBX5" s="628"/>
      <c r="PBY5" s="628"/>
      <c r="PBZ5" s="628"/>
      <c r="PCA5" s="628"/>
      <c r="PCB5" s="628"/>
      <c r="PCC5" s="628"/>
      <c r="PCD5" s="628"/>
      <c r="PCE5" s="628"/>
      <c r="PCF5" s="628"/>
      <c r="PCG5" s="628"/>
      <c r="PCH5" s="627"/>
      <c r="PCI5" s="628"/>
      <c r="PCJ5" s="628"/>
      <c r="PCK5" s="628"/>
      <c r="PCL5" s="628"/>
      <c r="PCM5" s="628"/>
      <c r="PCN5" s="628"/>
      <c r="PCO5" s="628"/>
      <c r="PCP5" s="628"/>
      <c r="PCQ5" s="628"/>
      <c r="PCR5" s="628"/>
      <c r="PCS5" s="628"/>
      <c r="PCT5" s="628"/>
      <c r="PCU5" s="628"/>
      <c r="PCV5" s="628"/>
      <c r="PCW5" s="628"/>
      <c r="PCX5" s="628"/>
      <c r="PCY5" s="628"/>
      <c r="PCZ5" s="628"/>
      <c r="PDA5" s="628"/>
      <c r="PDB5" s="628"/>
      <c r="PDC5" s="628"/>
      <c r="PDD5" s="628"/>
      <c r="PDE5" s="628"/>
      <c r="PDF5" s="628"/>
      <c r="PDG5" s="628"/>
      <c r="PDH5" s="628"/>
      <c r="PDI5" s="628"/>
      <c r="PDJ5" s="628"/>
      <c r="PDK5" s="628"/>
      <c r="PDL5" s="628"/>
      <c r="PDM5" s="627"/>
      <c r="PDN5" s="628"/>
      <c r="PDO5" s="628"/>
      <c r="PDP5" s="628"/>
      <c r="PDQ5" s="628"/>
      <c r="PDR5" s="628"/>
      <c r="PDS5" s="628"/>
      <c r="PDT5" s="628"/>
      <c r="PDU5" s="628"/>
      <c r="PDV5" s="628"/>
      <c r="PDW5" s="628"/>
      <c r="PDX5" s="628"/>
      <c r="PDY5" s="628"/>
      <c r="PDZ5" s="628"/>
      <c r="PEA5" s="628"/>
      <c r="PEB5" s="628"/>
      <c r="PEC5" s="628"/>
      <c r="PED5" s="628"/>
      <c r="PEE5" s="628"/>
      <c r="PEF5" s="628"/>
      <c r="PEG5" s="628"/>
      <c r="PEH5" s="628"/>
      <c r="PEI5" s="628"/>
      <c r="PEJ5" s="628"/>
      <c r="PEK5" s="628"/>
      <c r="PEL5" s="628"/>
      <c r="PEM5" s="628"/>
      <c r="PEN5" s="628"/>
      <c r="PEO5" s="628"/>
      <c r="PEP5" s="628"/>
      <c r="PEQ5" s="628"/>
      <c r="PER5" s="627"/>
      <c r="PES5" s="628"/>
      <c r="PET5" s="628"/>
      <c r="PEU5" s="628"/>
      <c r="PEV5" s="628"/>
      <c r="PEW5" s="628"/>
      <c r="PEX5" s="628"/>
      <c r="PEY5" s="628"/>
      <c r="PEZ5" s="628"/>
      <c r="PFA5" s="628"/>
      <c r="PFB5" s="628"/>
      <c r="PFC5" s="628"/>
      <c r="PFD5" s="628"/>
      <c r="PFE5" s="628"/>
      <c r="PFF5" s="628"/>
      <c r="PFG5" s="628"/>
      <c r="PFH5" s="628"/>
      <c r="PFI5" s="628"/>
      <c r="PFJ5" s="628"/>
      <c r="PFK5" s="628"/>
      <c r="PFL5" s="628"/>
      <c r="PFM5" s="628"/>
      <c r="PFN5" s="628"/>
      <c r="PFO5" s="628"/>
      <c r="PFP5" s="628"/>
      <c r="PFQ5" s="628"/>
      <c r="PFR5" s="628"/>
      <c r="PFS5" s="628"/>
      <c r="PFT5" s="628"/>
      <c r="PFU5" s="628"/>
      <c r="PFV5" s="628"/>
      <c r="PFW5" s="627"/>
      <c r="PFX5" s="628"/>
      <c r="PFY5" s="628"/>
      <c r="PFZ5" s="628"/>
      <c r="PGA5" s="628"/>
      <c r="PGB5" s="628"/>
      <c r="PGC5" s="628"/>
      <c r="PGD5" s="628"/>
      <c r="PGE5" s="628"/>
      <c r="PGF5" s="628"/>
      <c r="PGG5" s="628"/>
      <c r="PGH5" s="628"/>
      <c r="PGI5" s="628"/>
      <c r="PGJ5" s="628"/>
      <c r="PGK5" s="628"/>
      <c r="PGL5" s="628"/>
      <c r="PGM5" s="628"/>
      <c r="PGN5" s="628"/>
      <c r="PGO5" s="628"/>
      <c r="PGP5" s="628"/>
      <c r="PGQ5" s="628"/>
      <c r="PGR5" s="628"/>
      <c r="PGS5" s="628"/>
      <c r="PGT5" s="628"/>
      <c r="PGU5" s="628"/>
      <c r="PGV5" s="628"/>
      <c r="PGW5" s="628"/>
      <c r="PGX5" s="628"/>
      <c r="PGY5" s="628"/>
      <c r="PGZ5" s="628"/>
      <c r="PHA5" s="628"/>
      <c r="PHB5" s="627"/>
      <c r="PHC5" s="628"/>
      <c r="PHD5" s="628"/>
      <c r="PHE5" s="628"/>
      <c r="PHF5" s="628"/>
      <c r="PHG5" s="628"/>
      <c r="PHH5" s="628"/>
      <c r="PHI5" s="628"/>
      <c r="PHJ5" s="628"/>
      <c r="PHK5" s="628"/>
      <c r="PHL5" s="628"/>
      <c r="PHM5" s="628"/>
      <c r="PHN5" s="628"/>
      <c r="PHO5" s="628"/>
      <c r="PHP5" s="628"/>
      <c r="PHQ5" s="628"/>
      <c r="PHR5" s="628"/>
      <c r="PHS5" s="628"/>
      <c r="PHT5" s="628"/>
      <c r="PHU5" s="628"/>
      <c r="PHV5" s="628"/>
      <c r="PHW5" s="628"/>
      <c r="PHX5" s="628"/>
      <c r="PHY5" s="628"/>
      <c r="PHZ5" s="628"/>
      <c r="PIA5" s="628"/>
      <c r="PIB5" s="628"/>
      <c r="PIC5" s="628"/>
      <c r="PID5" s="628"/>
      <c r="PIE5" s="628"/>
      <c r="PIF5" s="628"/>
      <c r="PIG5" s="627"/>
      <c r="PIH5" s="628"/>
      <c r="PII5" s="628"/>
      <c r="PIJ5" s="628"/>
      <c r="PIK5" s="628"/>
      <c r="PIL5" s="628"/>
      <c r="PIM5" s="628"/>
      <c r="PIN5" s="628"/>
      <c r="PIO5" s="628"/>
      <c r="PIP5" s="628"/>
      <c r="PIQ5" s="628"/>
      <c r="PIR5" s="628"/>
      <c r="PIS5" s="628"/>
      <c r="PIT5" s="628"/>
      <c r="PIU5" s="628"/>
      <c r="PIV5" s="628"/>
      <c r="PIW5" s="628"/>
      <c r="PIX5" s="628"/>
      <c r="PIY5" s="628"/>
      <c r="PIZ5" s="628"/>
      <c r="PJA5" s="628"/>
      <c r="PJB5" s="628"/>
      <c r="PJC5" s="628"/>
      <c r="PJD5" s="628"/>
      <c r="PJE5" s="628"/>
      <c r="PJF5" s="628"/>
      <c r="PJG5" s="628"/>
      <c r="PJH5" s="628"/>
      <c r="PJI5" s="628"/>
      <c r="PJJ5" s="628"/>
      <c r="PJK5" s="628"/>
      <c r="PJL5" s="627"/>
      <c r="PJM5" s="628"/>
      <c r="PJN5" s="628"/>
      <c r="PJO5" s="628"/>
      <c r="PJP5" s="628"/>
      <c r="PJQ5" s="628"/>
      <c r="PJR5" s="628"/>
      <c r="PJS5" s="628"/>
      <c r="PJT5" s="628"/>
      <c r="PJU5" s="628"/>
      <c r="PJV5" s="628"/>
      <c r="PJW5" s="628"/>
      <c r="PJX5" s="628"/>
      <c r="PJY5" s="628"/>
      <c r="PJZ5" s="628"/>
      <c r="PKA5" s="628"/>
      <c r="PKB5" s="628"/>
      <c r="PKC5" s="628"/>
      <c r="PKD5" s="628"/>
      <c r="PKE5" s="628"/>
      <c r="PKF5" s="628"/>
      <c r="PKG5" s="628"/>
      <c r="PKH5" s="628"/>
      <c r="PKI5" s="628"/>
      <c r="PKJ5" s="628"/>
      <c r="PKK5" s="628"/>
      <c r="PKL5" s="628"/>
      <c r="PKM5" s="628"/>
      <c r="PKN5" s="628"/>
      <c r="PKO5" s="628"/>
      <c r="PKP5" s="628"/>
      <c r="PKQ5" s="627"/>
      <c r="PKR5" s="628"/>
      <c r="PKS5" s="628"/>
      <c r="PKT5" s="628"/>
      <c r="PKU5" s="628"/>
      <c r="PKV5" s="628"/>
      <c r="PKW5" s="628"/>
      <c r="PKX5" s="628"/>
      <c r="PKY5" s="628"/>
      <c r="PKZ5" s="628"/>
      <c r="PLA5" s="628"/>
      <c r="PLB5" s="628"/>
      <c r="PLC5" s="628"/>
      <c r="PLD5" s="628"/>
      <c r="PLE5" s="628"/>
      <c r="PLF5" s="628"/>
      <c r="PLG5" s="628"/>
      <c r="PLH5" s="628"/>
      <c r="PLI5" s="628"/>
      <c r="PLJ5" s="628"/>
      <c r="PLK5" s="628"/>
      <c r="PLL5" s="628"/>
      <c r="PLM5" s="628"/>
      <c r="PLN5" s="628"/>
      <c r="PLO5" s="628"/>
      <c r="PLP5" s="628"/>
      <c r="PLQ5" s="628"/>
      <c r="PLR5" s="628"/>
      <c r="PLS5" s="628"/>
      <c r="PLT5" s="628"/>
      <c r="PLU5" s="628"/>
      <c r="PLV5" s="627"/>
      <c r="PLW5" s="628"/>
      <c r="PLX5" s="628"/>
      <c r="PLY5" s="628"/>
      <c r="PLZ5" s="628"/>
      <c r="PMA5" s="628"/>
      <c r="PMB5" s="628"/>
      <c r="PMC5" s="628"/>
      <c r="PMD5" s="628"/>
      <c r="PME5" s="628"/>
      <c r="PMF5" s="628"/>
      <c r="PMG5" s="628"/>
      <c r="PMH5" s="628"/>
      <c r="PMI5" s="628"/>
      <c r="PMJ5" s="628"/>
      <c r="PMK5" s="628"/>
      <c r="PML5" s="628"/>
      <c r="PMM5" s="628"/>
      <c r="PMN5" s="628"/>
      <c r="PMO5" s="628"/>
      <c r="PMP5" s="628"/>
      <c r="PMQ5" s="628"/>
      <c r="PMR5" s="628"/>
      <c r="PMS5" s="628"/>
      <c r="PMT5" s="628"/>
      <c r="PMU5" s="628"/>
      <c r="PMV5" s="628"/>
      <c r="PMW5" s="628"/>
      <c r="PMX5" s="628"/>
      <c r="PMY5" s="628"/>
      <c r="PMZ5" s="628"/>
      <c r="PNA5" s="627"/>
      <c r="PNB5" s="628"/>
      <c r="PNC5" s="628"/>
      <c r="PND5" s="628"/>
      <c r="PNE5" s="628"/>
      <c r="PNF5" s="628"/>
      <c r="PNG5" s="628"/>
      <c r="PNH5" s="628"/>
      <c r="PNI5" s="628"/>
      <c r="PNJ5" s="628"/>
      <c r="PNK5" s="628"/>
      <c r="PNL5" s="628"/>
      <c r="PNM5" s="628"/>
      <c r="PNN5" s="628"/>
      <c r="PNO5" s="628"/>
      <c r="PNP5" s="628"/>
      <c r="PNQ5" s="628"/>
      <c r="PNR5" s="628"/>
      <c r="PNS5" s="628"/>
      <c r="PNT5" s="628"/>
      <c r="PNU5" s="628"/>
      <c r="PNV5" s="628"/>
      <c r="PNW5" s="628"/>
      <c r="PNX5" s="628"/>
      <c r="PNY5" s="628"/>
      <c r="PNZ5" s="628"/>
      <c r="POA5" s="628"/>
      <c r="POB5" s="628"/>
      <c r="POC5" s="628"/>
      <c r="POD5" s="628"/>
      <c r="POE5" s="628"/>
      <c r="POF5" s="627"/>
      <c r="POG5" s="628"/>
      <c r="POH5" s="628"/>
      <c r="POI5" s="628"/>
      <c r="POJ5" s="628"/>
      <c r="POK5" s="628"/>
      <c r="POL5" s="628"/>
      <c r="POM5" s="628"/>
      <c r="PON5" s="628"/>
      <c r="POO5" s="628"/>
      <c r="POP5" s="628"/>
      <c r="POQ5" s="628"/>
      <c r="POR5" s="628"/>
      <c r="POS5" s="628"/>
      <c r="POT5" s="628"/>
      <c r="POU5" s="628"/>
      <c r="POV5" s="628"/>
      <c r="POW5" s="628"/>
      <c r="POX5" s="628"/>
      <c r="POY5" s="628"/>
      <c r="POZ5" s="628"/>
      <c r="PPA5" s="628"/>
      <c r="PPB5" s="628"/>
      <c r="PPC5" s="628"/>
      <c r="PPD5" s="628"/>
      <c r="PPE5" s="628"/>
      <c r="PPF5" s="628"/>
      <c r="PPG5" s="628"/>
      <c r="PPH5" s="628"/>
      <c r="PPI5" s="628"/>
      <c r="PPJ5" s="628"/>
      <c r="PPK5" s="627"/>
      <c r="PPL5" s="628"/>
      <c r="PPM5" s="628"/>
      <c r="PPN5" s="628"/>
      <c r="PPO5" s="628"/>
      <c r="PPP5" s="628"/>
      <c r="PPQ5" s="628"/>
      <c r="PPR5" s="628"/>
      <c r="PPS5" s="628"/>
      <c r="PPT5" s="628"/>
      <c r="PPU5" s="628"/>
      <c r="PPV5" s="628"/>
      <c r="PPW5" s="628"/>
      <c r="PPX5" s="628"/>
      <c r="PPY5" s="628"/>
      <c r="PPZ5" s="628"/>
      <c r="PQA5" s="628"/>
      <c r="PQB5" s="628"/>
      <c r="PQC5" s="628"/>
      <c r="PQD5" s="628"/>
      <c r="PQE5" s="628"/>
      <c r="PQF5" s="628"/>
      <c r="PQG5" s="628"/>
      <c r="PQH5" s="628"/>
      <c r="PQI5" s="628"/>
      <c r="PQJ5" s="628"/>
      <c r="PQK5" s="628"/>
      <c r="PQL5" s="628"/>
      <c r="PQM5" s="628"/>
      <c r="PQN5" s="628"/>
      <c r="PQO5" s="628"/>
      <c r="PQP5" s="627"/>
      <c r="PQQ5" s="628"/>
      <c r="PQR5" s="628"/>
      <c r="PQS5" s="628"/>
      <c r="PQT5" s="628"/>
      <c r="PQU5" s="628"/>
      <c r="PQV5" s="628"/>
      <c r="PQW5" s="628"/>
      <c r="PQX5" s="628"/>
      <c r="PQY5" s="628"/>
      <c r="PQZ5" s="628"/>
      <c r="PRA5" s="628"/>
      <c r="PRB5" s="628"/>
      <c r="PRC5" s="628"/>
      <c r="PRD5" s="628"/>
      <c r="PRE5" s="628"/>
      <c r="PRF5" s="628"/>
      <c r="PRG5" s="628"/>
      <c r="PRH5" s="628"/>
      <c r="PRI5" s="628"/>
      <c r="PRJ5" s="628"/>
      <c r="PRK5" s="628"/>
      <c r="PRL5" s="628"/>
      <c r="PRM5" s="628"/>
      <c r="PRN5" s="628"/>
      <c r="PRO5" s="628"/>
      <c r="PRP5" s="628"/>
      <c r="PRQ5" s="628"/>
      <c r="PRR5" s="628"/>
      <c r="PRS5" s="628"/>
      <c r="PRT5" s="628"/>
      <c r="PRU5" s="627"/>
      <c r="PRV5" s="628"/>
      <c r="PRW5" s="628"/>
      <c r="PRX5" s="628"/>
      <c r="PRY5" s="628"/>
      <c r="PRZ5" s="628"/>
      <c r="PSA5" s="628"/>
      <c r="PSB5" s="628"/>
      <c r="PSC5" s="628"/>
      <c r="PSD5" s="628"/>
      <c r="PSE5" s="628"/>
      <c r="PSF5" s="628"/>
      <c r="PSG5" s="628"/>
      <c r="PSH5" s="628"/>
      <c r="PSI5" s="628"/>
      <c r="PSJ5" s="628"/>
      <c r="PSK5" s="628"/>
      <c r="PSL5" s="628"/>
      <c r="PSM5" s="628"/>
      <c r="PSN5" s="628"/>
      <c r="PSO5" s="628"/>
      <c r="PSP5" s="628"/>
      <c r="PSQ5" s="628"/>
      <c r="PSR5" s="628"/>
      <c r="PSS5" s="628"/>
      <c r="PST5" s="628"/>
      <c r="PSU5" s="628"/>
      <c r="PSV5" s="628"/>
      <c r="PSW5" s="628"/>
      <c r="PSX5" s="628"/>
      <c r="PSY5" s="628"/>
      <c r="PSZ5" s="627"/>
      <c r="PTA5" s="628"/>
      <c r="PTB5" s="628"/>
      <c r="PTC5" s="628"/>
      <c r="PTD5" s="628"/>
      <c r="PTE5" s="628"/>
      <c r="PTF5" s="628"/>
      <c r="PTG5" s="628"/>
      <c r="PTH5" s="628"/>
      <c r="PTI5" s="628"/>
      <c r="PTJ5" s="628"/>
      <c r="PTK5" s="628"/>
      <c r="PTL5" s="628"/>
      <c r="PTM5" s="628"/>
      <c r="PTN5" s="628"/>
      <c r="PTO5" s="628"/>
      <c r="PTP5" s="628"/>
      <c r="PTQ5" s="628"/>
      <c r="PTR5" s="628"/>
      <c r="PTS5" s="628"/>
      <c r="PTT5" s="628"/>
      <c r="PTU5" s="628"/>
      <c r="PTV5" s="628"/>
      <c r="PTW5" s="628"/>
      <c r="PTX5" s="628"/>
      <c r="PTY5" s="628"/>
      <c r="PTZ5" s="628"/>
      <c r="PUA5" s="628"/>
      <c r="PUB5" s="628"/>
      <c r="PUC5" s="628"/>
      <c r="PUD5" s="628"/>
      <c r="PUE5" s="627"/>
      <c r="PUF5" s="628"/>
      <c r="PUG5" s="628"/>
      <c r="PUH5" s="628"/>
      <c r="PUI5" s="628"/>
      <c r="PUJ5" s="628"/>
      <c r="PUK5" s="628"/>
      <c r="PUL5" s="628"/>
      <c r="PUM5" s="628"/>
      <c r="PUN5" s="628"/>
      <c r="PUO5" s="628"/>
      <c r="PUP5" s="628"/>
      <c r="PUQ5" s="628"/>
      <c r="PUR5" s="628"/>
      <c r="PUS5" s="628"/>
      <c r="PUT5" s="628"/>
      <c r="PUU5" s="628"/>
      <c r="PUV5" s="628"/>
      <c r="PUW5" s="628"/>
      <c r="PUX5" s="628"/>
      <c r="PUY5" s="628"/>
      <c r="PUZ5" s="628"/>
      <c r="PVA5" s="628"/>
      <c r="PVB5" s="628"/>
      <c r="PVC5" s="628"/>
      <c r="PVD5" s="628"/>
      <c r="PVE5" s="628"/>
      <c r="PVF5" s="628"/>
      <c r="PVG5" s="628"/>
      <c r="PVH5" s="628"/>
      <c r="PVI5" s="628"/>
      <c r="PVJ5" s="627"/>
      <c r="PVK5" s="628"/>
      <c r="PVL5" s="628"/>
      <c r="PVM5" s="628"/>
      <c r="PVN5" s="628"/>
      <c r="PVO5" s="628"/>
      <c r="PVP5" s="628"/>
      <c r="PVQ5" s="628"/>
      <c r="PVR5" s="628"/>
      <c r="PVS5" s="628"/>
      <c r="PVT5" s="628"/>
      <c r="PVU5" s="628"/>
      <c r="PVV5" s="628"/>
      <c r="PVW5" s="628"/>
      <c r="PVX5" s="628"/>
      <c r="PVY5" s="628"/>
      <c r="PVZ5" s="628"/>
      <c r="PWA5" s="628"/>
      <c r="PWB5" s="628"/>
      <c r="PWC5" s="628"/>
      <c r="PWD5" s="628"/>
      <c r="PWE5" s="628"/>
      <c r="PWF5" s="628"/>
      <c r="PWG5" s="628"/>
      <c r="PWH5" s="628"/>
      <c r="PWI5" s="628"/>
      <c r="PWJ5" s="628"/>
      <c r="PWK5" s="628"/>
      <c r="PWL5" s="628"/>
      <c r="PWM5" s="628"/>
      <c r="PWN5" s="628"/>
      <c r="PWO5" s="627"/>
      <c r="PWP5" s="628"/>
      <c r="PWQ5" s="628"/>
      <c r="PWR5" s="628"/>
      <c r="PWS5" s="628"/>
      <c r="PWT5" s="628"/>
      <c r="PWU5" s="628"/>
      <c r="PWV5" s="628"/>
      <c r="PWW5" s="628"/>
      <c r="PWX5" s="628"/>
      <c r="PWY5" s="628"/>
      <c r="PWZ5" s="628"/>
      <c r="PXA5" s="628"/>
      <c r="PXB5" s="628"/>
      <c r="PXC5" s="628"/>
      <c r="PXD5" s="628"/>
      <c r="PXE5" s="628"/>
      <c r="PXF5" s="628"/>
      <c r="PXG5" s="628"/>
      <c r="PXH5" s="628"/>
      <c r="PXI5" s="628"/>
      <c r="PXJ5" s="628"/>
      <c r="PXK5" s="628"/>
      <c r="PXL5" s="628"/>
      <c r="PXM5" s="628"/>
      <c r="PXN5" s="628"/>
      <c r="PXO5" s="628"/>
      <c r="PXP5" s="628"/>
      <c r="PXQ5" s="628"/>
      <c r="PXR5" s="628"/>
      <c r="PXS5" s="628"/>
      <c r="PXT5" s="627"/>
      <c r="PXU5" s="628"/>
      <c r="PXV5" s="628"/>
      <c r="PXW5" s="628"/>
      <c r="PXX5" s="628"/>
      <c r="PXY5" s="628"/>
      <c r="PXZ5" s="628"/>
      <c r="PYA5" s="628"/>
      <c r="PYB5" s="628"/>
      <c r="PYC5" s="628"/>
      <c r="PYD5" s="628"/>
      <c r="PYE5" s="628"/>
      <c r="PYF5" s="628"/>
      <c r="PYG5" s="628"/>
      <c r="PYH5" s="628"/>
      <c r="PYI5" s="628"/>
      <c r="PYJ5" s="628"/>
      <c r="PYK5" s="628"/>
      <c r="PYL5" s="628"/>
      <c r="PYM5" s="628"/>
      <c r="PYN5" s="628"/>
      <c r="PYO5" s="628"/>
      <c r="PYP5" s="628"/>
      <c r="PYQ5" s="628"/>
      <c r="PYR5" s="628"/>
      <c r="PYS5" s="628"/>
      <c r="PYT5" s="628"/>
      <c r="PYU5" s="628"/>
      <c r="PYV5" s="628"/>
      <c r="PYW5" s="628"/>
      <c r="PYX5" s="628"/>
      <c r="PYY5" s="627"/>
      <c r="PYZ5" s="628"/>
      <c r="PZA5" s="628"/>
      <c r="PZB5" s="628"/>
      <c r="PZC5" s="628"/>
      <c r="PZD5" s="628"/>
      <c r="PZE5" s="628"/>
      <c r="PZF5" s="628"/>
      <c r="PZG5" s="628"/>
      <c r="PZH5" s="628"/>
      <c r="PZI5" s="628"/>
      <c r="PZJ5" s="628"/>
      <c r="PZK5" s="628"/>
      <c r="PZL5" s="628"/>
      <c r="PZM5" s="628"/>
      <c r="PZN5" s="628"/>
      <c r="PZO5" s="628"/>
      <c r="PZP5" s="628"/>
      <c r="PZQ5" s="628"/>
      <c r="PZR5" s="628"/>
      <c r="PZS5" s="628"/>
      <c r="PZT5" s="628"/>
      <c r="PZU5" s="628"/>
      <c r="PZV5" s="628"/>
      <c r="PZW5" s="628"/>
      <c r="PZX5" s="628"/>
      <c r="PZY5" s="628"/>
      <c r="PZZ5" s="628"/>
      <c r="QAA5" s="628"/>
      <c r="QAB5" s="628"/>
      <c r="QAC5" s="628"/>
      <c r="QAD5" s="627"/>
      <c r="QAE5" s="628"/>
      <c r="QAF5" s="628"/>
      <c r="QAG5" s="628"/>
      <c r="QAH5" s="628"/>
      <c r="QAI5" s="628"/>
      <c r="QAJ5" s="628"/>
      <c r="QAK5" s="628"/>
      <c r="QAL5" s="628"/>
      <c r="QAM5" s="628"/>
      <c r="QAN5" s="628"/>
      <c r="QAO5" s="628"/>
      <c r="QAP5" s="628"/>
      <c r="QAQ5" s="628"/>
      <c r="QAR5" s="628"/>
      <c r="QAS5" s="628"/>
      <c r="QAT5" s="628"/>
      <c r="QAU5" s="628"/>
      <c r="QAV5" s="628"/>
      <c r="QAW5" s="628"/>
      <c r="QAX5" s="628"/>
      <c r="QAY5" s="628"/>
      <c r="QAZ5" s="628"/>
      <c r="QBA5" s="628"/>
      <c r="QBB5" s="628"/>
      <c r="QBC5" s="628"/>
      <c r="QBD5" s="628"/>
      <c r="QBE5" s="628"/>
      <c r="QBF5" s="628"/>
      <c r="QBG5" s="628"/>
      <c r="QBH5" s="628"/>
      <c r="QBI5" s="627"/>
      <c r="QBJ5" s="628"/>
      <c r="QBK5" s="628"/>
      <c r="QBL5" s="628"/>
      <c r="QBM5" s="628"/>
      <c r="QBN5" s="628"/>
      <c r="QBO5" s="628"/>
      <c r="QBP5" s="628"/>
      <c r="QBQ5" s="628"/>
      <c r="QBR5" s="628"/>
      <c r="QBS5" s="628"/>
      <c r="QBT5" s="628"/>
      <c r="QBU5" s="628"/>
      <c r="QBV5" s="628"/>
      <c r="QBW5" s="628"/>
      <c r="QBX5" s="628"/>
      <c r="QBY5" s="628"/>
      <c r="QBZ5" s="628"/>
      <c r="QCA5" s="628"/>
      <c r="QCB5" s="628"/>
      <c r="QCC5" s="628"/>
      <c r="QCD5" s="628"/>
      <c r="QCE5" s="628"/>
      <c r="QCF5" s="628"/>
      <c r="QCG5" s="628"/>
      <c r="QCH5" s="628"/>
      <c r="QCI5" s="628"/>
      <c r="QCJ5" s="628"/>
      <c r="QCK5" s="628"/>
      <c r="QCL5" s="628"/>
      <c r="QCM5" s="628"/>
      <c r="QCN5" s="627"/>
      <c r="QCO5" s="628"/>
      <c r="QCP5" s="628"/>
      <c r="QCQ5" s="628"/>
      <c r="QCR5" s="628"/>
      <c r="QCS5" s="628"/>
      <c r="QCT5" s="628"/>
      <c r="QCU5" s="628"/>
      <c r="QCV5" s="628"/>
      <c r="QCW5" s="628"/>
      <c r="QCX5" s="628"/>
      <c r="QCY5" s="628"/>
      <c r="QCZ5" s="628"/>
      <c r="QDA5" s="628"/>
      <c r="QDB5" s="628"/>
      <c r="QDC5" s="628"/>
      <c r="QDD5" s="628"/>
      <c r="QDE5" s="628"/>
      <c r="QDF5" s="628"/>
      <c r="QDG5" s="628"/>
      <c r="QDH5" s="628"/>
      <c r="QDI5" s="628"/>
      <c r="QDJ5" s="628"/>
      <c r="QDK5" s="628"/>
      <c r="QDL5" s="628"/>
      <c r="QDM5" s="628"/>
      <c r="QDN5" s="628"/>
      <c r="QDO5" s="628"/>
      <c r="QDP5" s="628"/>
      <c r="QDQ5" s="628"/>
      <c r="QDR5" s="628"/>
      <c r="QDS5" s="627"/>
      <c r="QDT5" s="628"/>
      <c r="QDU5" s="628"/>
      <c r="QDV5" s="628"/>
      <c r="QDW5" s="628"/>
      <c r="QDX5" s="628"/>
      <c r="QDY5" s="628"/>
      <c r="QDZ5" s="628"/>
      <c r="QEA5" s="628"/>
      <c r="QEB5" s="628"/>
      <c r="QEC5" s="628"/>
      <c r="QED5" s="628"/>
      <c r="QEE5" s="628"/>
      <c r="QEF5" s="628"/>
      <c r="QEG5" s="628"/>
      <c r="QEH5" s="628"/>
      <c r="QEI5" s="628"/>
      <c r="QEJ5" s="628"/>
      <c r="QEK5" s="628"/>
      <c r="QEL5" s="628"/>
      <c r="QEM5" s="628"/>
      <c r="QEN5" s="628"/>
      <c r="QEO5" s="628"/>
      <c r="QEP5" s="628"/>
      <c r="QEQ5" s="628"/>
      <c r="QER5" s="628"/>
      <c r="QES5" s="628"/>
      <c r="QET5" s="628"/>
      <c r="QEU5" s="628"/>
      <c r="QEV5" s="628"/>
      <c r="QEW5" s="628"/>
      <c r="QEX5" s="627"/>
      <c r="QEY5" s="628"/>
      <c r="QEZ5" s="628"/>
      <c r="QFA5" s="628"/>
      <c r="QFB5" s="628"/>
      <c r="QFC5" s="628"/>
      <c r="QFD5" s="628"/>
      <c r="QFE5" s="628"/>
      <c r="QFF5" s="628"/>
      <c r="QFG5" s="628"/>
      <c r="QFH5" s="628"/>
      <c r="QFI5" s="628"/>
      <c r="QFJ5" s="628"/>
      <c r="QFK5" s="628"/>
      <c r="QFL5" s="628"/>
      <c r="QFM5" s="628"/>
      <c r="QFN5" s="628"/>
      <c r="QFO5" s="628"/>
      <c r="QFP5" s="628"/>
      <c r="QFQ5" s="628"/>
      <c r="QFR5" s="628"/>
      <c r="QFS5" s="628"/>
      <c r="QFT5" s="628"/>
      <c r="QFU5" s="628"/>
      <c r="QFV5" s="628"/>
      <c r="QFW5" s="628"/>
      <c r="QFX5" s="628"/>
      <c r="QFY5" s="628"/>
      <c r="QFZ5" s="628"/>
      <c r="QGA5" s="628"/>
      <c r="QGB5" s="628"/>
      <c r="QGC5" s="627"/>
      <c r="QGD5" s="628"/>
      <c r="QGE5" s="628"/>
      <c r="QGF5" s="628"/>
      <c r="QGG5" s="628"/>
      <c r="QGH5" s="628"/>
      <c r="QGI5" s="628"/>
      <c r="QGJ5" s="628"/>
      <c r="QGK5" s="628"/>
      <c r="QGL5" s="628"/>
      <c r="QGM5" s="628"/>
      <c r="QGN5" s="628"/>
      <c r="QGO5" s="628"/>
      <c r="QGP5" s="628"/>
      <c r="QGQ5" s="628"/>
      <c r="QGR5" s="628"/>
      <c r="QGS5" s="628"/>
      <c r="QGT5" s="628"/>
      <c r="QGU5" s="628"/>
      <c r="QGV5" s="628"/>
      <c r="QGW5" s="628"/>
      <c r="QGX5" s="628"/>
      <c r="QGY5" s="628"/>
      <c r="QGZ5" s="628"/>
      <c r="QHA5" s="628"/>
      <c r="QHB5" s="628"/>
      <c r="QHC5" s="628"/>
      <c r="QHD5" s="628"/>
      <c r="QHE5" s="628"/>
      <c r="QHF5" s="628"/>
      <c r="QHG5" s="628"/>
      <c r="QHH5" s="627"/>
      <c r="QHI5" s="628"/>
      <c r="QHJ5" s="628"/>
      <c r="QHK5" s="628"/>
      <c r="QHL5" s="628"/>
      <c r="QHM5" s="628"/>
      <c r="QHN5" s="628"/>
      <c r="QHO5" s="628"/>
      <c r="QHP5" s="628"/>
      <c r="QHQ5" s="628"/>
      <c r="QHR5" s="628"/>
      <c r="QHS5" s="628"/>
      <c r="QHT5" s="628"/>
      <c r="QHU5" s="628"/>
      <c r="QHV5" s="628"/>
      <c r="QHW5" s="628"/>
      <c r="QHX5" s="628"/>
      <c r="QHY5" s="628"/>
      <c r="QHZ5" s="628"/>
      <c r="QIA5" s="628"/>
      <c r="QIB5" s="628"/>
      <c r="QIC5" s="628"/>
      <c r="QID5" s="628"/>
      <c r="QIE5" s="628"/>
      <c r="QIF5" s="628"/>
      <c r="QIG5" s="628"/>
      <c r="QIH5" s="628"/>
      <c r="QII5" s="628"/>
      <c r="QIJ5" s="628"/>
      <c r="QIK5" s="628"/>
      <c r="QIL5" s="628"/>
      <c r="QIM5" s="627"/>
      <c r="QIN5" s="628"/>
      <c r="QIO5" s="628"/>
      <c r="QIP5" s="628"/>
      <c r="QIQ5" s="628"/>
      <c r="QIR5" s="628"/>
      <c r="QIS5" s="628"/>
      <c r="QIT5" s="628"/>
      <c r="QIU5" s="628"/>
      <c r="QIV5" s="628"/>
      <c r="QIW5" s="628"/>
      <c r="QIX5" s="628"/>
      <c r="QIY5" s="628"/>
      <c r="QIZ5" s="628"/>
      <c r="QJA5" s="628"/>
      <c r="QJB5" s="628"/>
      <c r="QJC5" s="628"/>
      <c r="QJD5" s="628"/>
      <c r="QJE5" s="628"/>
      <c r="QJF5" s="628"/>
      <c r="QJG5" s="628"/>
      <c r="QJH5" s="628"/>
      <c r="QJI5" s="628"/>
      <c r="QJJ5" s="628"/>
      <c r="QJK5" s="628"/>
      <c r="QJL5" s="628"/>
      <c r="QJM5" s="628"/>
      <c r="QJN5" s="628"/>
      <c r="QJO5" s="628"/>
      <c r="QJP5" s="628"/>
      <c r="QJQ5" s="628"/>
      <c r="QJR5" s="627"/>
      <c r="QJS5" s="628"/>
      <c r="QJT5" s="628"/>
      <c r="QJU5" s="628"/>
      <c r="QJV5" s="628"/>
      <c r="QJW5" s="628"/>
      <c r="QJX5" s="628"/>
      <c r="QJY5" s="628"/>
      <c r="QJZ5" s="628"/>
      <c r="QKA5" s="628"/>
      <c r="QKB5" s="628"/>
      <c r="QKC5" s="628"/>
      <c r="QKD5" s="628"/>
      <c r="QKE5" s="628"/>
      <c r="QKF5" s="628"/>
      <c r="QKG5" s="628"/>
      <c r="QKH5" s="628"/>
      <c r="QKI5" s="628"/>
      <c r="QKJ5" s="628"/>
      <c r="QKK5" s="628"/>
      <c r="QKL5" s="628"/>
      <c r="QKM5" s="628"/>
      <c r="QKN5" s="628"/>
      <c r="QKO5" s="628"/>
      <c r="QKP5" s="628"/>
      <c r="QKQ5" s="628"/>
      <c r="QKR5" s="628"/>
      <c r="QKS5" s="628"/>
      <c r="QKT5" s="628"/>
      <c r="QKU5" s="628"/>
      <c r="QKV5" s="628"/>
      <c r="QKW5" s="627"/>
      <c r="QKX5" s="628"/>
      <c r="QKY5" s="628"/>
      <c r="QKZ5" s="628"/>
      <c r="QLA5" s="628"/>
      <c r="QLB5" s="628"/>
      <c r="QLC5" s="628"/>
      <c r="QLD5" s="628"/>
      <c r="QLE5" s="628"/>
      <c r="QLF5" s="628"/>
      <c r="QLG5" s="628"/>
      <c r="QLH5" s="628"/>
      <c r="QLI5" s="628"/>
      <c r="QLJ5" s="628"/>
      <c r="QLK5" s="628"/>
      <c r="QLL5" s="628"/>
      <c r="QLM5" s="628"/>
      <c r="QLN5" s="628"/>
      <c r="QLO5" s="628"/>
      <c r="QLP5" s="628"/>
      <c r="QLQ5" s="628"/>
      <c r="QLR5" s="628"/>
      <c r="QLS5" s="628"/>
      <c r="QLT5" s="628"/>
      <c r="QLU5" s="628"/>
      <c r="QLV5" s="628"/>
      <c r="QLW5" s="628"/>
      <c r="QLX5" s="628"/>
      <c r="QLY5" s="628"/>
      <c r="QLZ5" s="628"/>
      <c r="QMA5" s="628"/>
      <c r="QMB5" s="627"/>
      <c r="QMC5" s="628"/>
      <c r="QMD5" s="628"/>
      <c r="QME5" s="628"/>
      <c r="QMF5" s="628"/>
      <c r="QMG5" s="628"/>
      <c r="QMH5" s="628"/>
      <c r="QMI5" s="628"/>
      <c r="QMJ5" s="628"/>
      <c r="QMK5" s="628"/>
      <c r="QML5" s="628"/>
      <c r="QMM5" s="628"/>
      <c r="QMN5" s="628"/>
      <c r="QMO5" s="628"/>
      <c r="QMP5" s="628"/>
      <c r="QMQ5" s="628"/>
      <c r="QMR5" s="628"/>
      <c r="QMS5" s="628"/>
      <c r="QMT5" s="628"/>
      <c r="QMU5" s="628"/>
      <c r="QMV5" s="628"/>
      <c r="QMW5" s="628"/>
      <c r="QMX5" s="628"/>
      <c r="QMY5" s="628"/>
      <c r="QMZ5" s="628"/>
      <c r="QNA5" s="628"/>
      <c r="QNB5" s="628"/>
      <c r="QNC5" s="628"/>
      <c r="QND5" s="628"/>
      <c r="QNE5" s="628"/>
      <c r="QNF5" s="628"/>
      <c r="QNG5" s="627"/>
      <c r="QNH5" s="628"/>
      <c r="QNI5" s="628"/>
      <c r="QNJ5" s="628"/>
      <c r="QNK5" s="628"/>
      <c r="QNL5" s="628"/>
      <c r="QNM5" s="628"/>
      <c r="QNN5" s="628"/>
      <c r="QNO5" s="628"/>
      <c r="QNP5" s="628"/>
      <c r="QNQ5" s="628"/>
      <c r="QNR5" s="628"/>
      <c r="QNS5" s="628"/>
      <c r="QNT5" s="628"/>
      <c r="QNU5" s="628"/>
      <c r="QNV5" s="628"/>
      <c r="QNW5" s="628"/>
      <c r="QNX5" s="628"/>
      <c r="QNY5" s="628"/>
      <c r="QNZ5" s="628"/>
      <c r="QOA5" s="628"/>
      <c r="QOB5" s="628"/>
      <c r="QOC5" s="628"/>
      <c r="QOD5" s="628"/>
      <c r="QOE5" s="628"/>
      <c r="QOF5" s="628"/>
      <c r="QOG5" s="628"/>
      <c r="QOH5" s="628"/>
      <c r="QOI5" s="628"/>
      <c r="QOJ5" s="628"/>
      <c r="QOK5" s="628"/>
      <c r="QOL5" s="627"/>
      <c r="QOM5" s="628"/>
      <c r="QON5" s="628"/>
      <c r="QOO5" s="628"/>
      <c r="QOP5" s="628"/>
      <c r="QOQ5" s="628"/>
      <c r="QOR5" s="628"/>
      <c r="QOS5" s="628"/>
      <c r="QOT5" s="628"/>
      <c r="QOU5" s="628"/>
      <c r="QOV5" s="628"/>
      <c r="QOW5" s="628"/>
      <c r="QOX5" s="628"/>
      <c r="QOY5" s="628"/>
      <c r="QOZ5" s="628"/>
      <c r="QPA5" s="628"/>
      <c r="QPB5" s="628"/>
      <c r="QPC5" s="628"/>
      <c r="QPD5" s="628"/>
      <c r="QPE5" s="628"/>
      <c r="QPF5" s="628"/>
      <c r="QPG5" s="628"/>
      <c r="QPH5" s="628"/>
      <c r="QPI5" s="628"/>
      <c r="QPJ5" s="628"/>
      <c r="QPK5" s="628"/>
      <c r="QPL5" s="628"/>
      <c r="QPM5" s="628"/>
      <c r="QPN5" s="628"/>
      <c r="QPO5" s="628"/>
      <c r="QPP5" s="628"/>
      <c r="QPQ5" s="627"/>
      <c r="QPR5" s="628"/>
      <c r="QPS5" s="628"/>
      <c r="QPT5" s="628"/>
      <c r="QPU5" s="628"/>
      <c r="QPV5" s="628"/>
      <c r="QPW5" s="628"/>
      <c r="QPX5" s="628"/>
      <c r="QPY5" s="628"/>
      <c r="QPZ5" s="628"/>
      <c r="QQA5" s="628"/>
      <c r="QQB5" s="628"/>
      <c r="QQC5" s="628"/>
      <c r="QQD5" s="628"/>
      <c r="QQE5" s="628"/>
      <c r="QQF5" s="628"/>
      <c r="QQG5" s="628"/>
      <c r="QQH5" s="628"/>
      <c r="QQI5" s="628"/>
      <c r="QQJ5" s="628"/>
      <c r="QQK5" s="628"/>
      <c r="QQL5" s="628"/>
      <c r="QQM5" s="628"/>
      <c r="QQN5" s="628"/>
      <c r="QQO5" s="628"/>
      <c r="QQP5" s="628"/>
      <c r="QQQ5" s="628"/>
      <c r="QQR5" s="628"/>
      <c r="QQS5" s="628"/>
      <c r="QQT5" s="628"/>
      <c r="QQU5" s="628"/>
      <c r="QQV5" s="627"/>
      <c r="QQW5" s="628"/>
      <c r="QQX5" s="628"/>
      <c r="QQY5" s="628"/>
      <c r="QQZ5" s="628"/>
      <c r="QRA5" s="628"/>
      <c r="QRB5" s="628"/>
      <c r="QRC5" s="628"/>
      <c r="QRD5" s="628"/>
      <c r="QRE5" s="628"/>
      <c r="QRF5" s="628"/>
      <c r="QRG5" s="628"/>
      <c r="QRH5" s="628"/>
      <c r="QRI5" s="628"/>
      <c r="QRJ5" s="628"/>
      <c r="QRK5" s="628"/>
      <c r="QRL5" s="628"/>
      <c r="QRM5" s="628"/>
      <c r="QRN5" s="628"/>
      <c r="QRO5" s="628"/>
      <c r="QRP5" s="628"/>
      <c r="QRQ5" s="628"/>
      <c r="QRR5" s="628"/>
      <c r="QRS5" s="628"/>
      <c r="QRT5" s="628"/>
      <c r="QRU5" s="628"/>
      <c r="QRV5" s="628"/>
      <c r="QRW5" s="628"/>
      <c r="QRX5" s="628"/>
      <c r="QRY5" s="628"/>
      <c r="QRZ5" s="628"/>
      <c r="QSA5" s="627"/>
      <c r="QSB5" s="628"/>
      <c r="QSC5" s="628"/>
      <c r="QSD5" s="628"/>
      <c r="QSE5" s="628"/>
      <c r="QSF5" s="628"/>
      <c r="QSG5" s="628"/>
      <c r="QSH5" s="628"/>
      <c r="QSI5" s="628"/>
      <c r="QSJ5" s="628"/>
      <c r="QSK5" s="628"/>
      <c r="QSL5" s="628"/>
      <c r="QSM5" s="628"/>
      <c r="QSN5" s="628"/>
      <c r="QSO5" s="628"/>
      <c r="QSP5" s="628"/>
      <c r="QSQ5" s="628"/>
      <c r="QSR5" s="628"/>
      <c r="QSS5" s="628"/>
      <c r="QST5" s="628"/>
      <c r="QSU5" s="628"/>
      <c r="QSV5" s="628"/>
      <c r="QSW5" s="628"/>
      <c r="QSX5" s="628"/>
      <c r="QSY5" s="628"/>
      <c r="QSZ5" s="628"/>
      <c r="QTA5" s="628"/>
      <c r="QTB5" s="628"/>
      <c r="QTC5" s="628"/>
      <c r="QTD5" s="628"/>
      <c r="QTE5" s="628"/>
      <c r="QTF5" s="627"/>
      <c r="QTG5" s="628"/>
      <c r="QTH5" s="628"/>
      <c r="QTI5" s="628"/>
      <c r="QTJ5" s="628"/>
      <c r="QTK5" s="628"/>
      <c r="QTL5" s="628"/>
      <c r="QTM5" s="628"/>
      <c r="QTN5" s="628"/>
      <c r="QTO5" s="628"/>
      <c r="QTP5" s="628"/>
      <c r="QTQ5" s="628"/>
      <c r="QTR5" s="628"/>
      <c r="QTS5" s="628"/>
      <c r="QTT5" s="628"/>
      <c r="QTU5" s="628"/>
      <c r="QTV5" s="628"/>
      <c r="QTW5" s="628"/>
      <c r="QTX5" s="628"/>
      <c r="QTY5" s="628"/>
      <c r="QTZ5" s="628"/>
      <c r="QUA5" s="628"/>
      <c r="QUB5" s="628"/>
      <c r="QUC5" s="628"/>
      <c r="QUD5" s="628"/>
      <c r="QUE5" s="628"/>
      <c r="QUF5" s="628"/>
      <c r="QUG5" s="628"/>
      <c r="QUH5" s="628"/>
      <c r="QUI5" s="628"/>
      <c r="QUJ5" s="628"/>
      <c r="QUK5" s="627"/>
      <c r="QUL5" s="628"/>
      <c r="QUM5" s="628"/>
      <c r="QUN5" s="628"/>
      <c r="QUO5" s="628"/>
      <c r="QUP5" s="628"/>
      <c r="QUQ5" s="628"/>
      <c r="QUR5" s="628"/>
      <c r="QUS5" s="628"/>
      <c r="QUT5" s="628"/>
      <c r="QUU5" s="628"/>
      <c r="QUV5" s="628"/>
      <c r="QUW5" s="628"/>
      <c r="QUX5" s="628"/>
      <c r="QUY5" s="628"/>
      <c r="QUZ5" s="628"/>
      <c r="QVA5" s="628"/>
      <c r="QVB5" s="628"/>
      <c r="QVC5" s="628"/>
      <c r="QVD5" s="628"/>
      <c r="QVE5" s="628"/>
      <c r="QVF5" s="628"/>
      <c r="QVG5" s="628"/>
      <c r="QVH5" s="628"/>
      <c r="QVI5" s="628"/>
      <c r="QVJ5" s="628"/>
      <c r="QVK5" s="628"/>
      <c r="QVL5" s="628"/>
      <c r="QVM5" s="628"/>
      <c r="QVN5" s="628"/>
      <c r="QVO5" s="628"/>
      <c r="QVP5" s="627"/>
      <c r="QVQ5" s="628"/>
      <c r="QVR5" s="628"/>
      <c r="QVS5" s="628"/>
      <c r="QVT5" s="628"/>
      <c r="QVU5" s="628"/>
      <c r="QVV5" s="628"/>
      <c r="QVW5" s="628"/>
      <c r="QVX5" s="628"/>
      <c r="QVY5" s="628"/>
      <c r="QVZ5" s="628"/>
      <c r="QWA5" s="628"/>
      <c r="QWB5" s="628"/>
      <c r="QWC5" s="628"/>
      <c r="QWD5" s="628"/>
      <c r="QWE5" s="628"/>
      <c r="QWF5" s="628"/>
      <c r="QWG5" s="628"/>
      <c r="QWH5" s="628"/>
      <c r="QWI5" s="628"/>
      <c r="QWJ5" s="628"/>
      <c r="QWK5" s="628"/>
      <c r="QWL5" s="628"/>
      <c r="QWM5" s="628"/>
      <c r="QWN5" s="628"/>
      <c r="QWO5" s="628"/>
      <c r="QWP5" s="628"/>
      <c r="QWQ5" s="628"/>
      <c r="QWR5" s="628"/>
      <c r="QWS5" s="628"/>
      <c r="QWT5" s="628"/>
      <c r="QWU5" s="627"/>
      <c r="QWV5" s="628"/>
      <c r="QWW5" s="628"/>
      <c r="QWX5" s="628"/>
      <c r="QWY5" s="628"/>
      <c r="QWZ5" s="628"/>
      <c r="QXA5" s="628"/>
      <c r="QXB5" s="628"/>
      <c r="QXC5" s="628"/>
      <c r="QXD5" s="628"/>
      <c r="QXE5" s="628"/>
      <c r="QXF5" s="628"/>
      <c r="QXG5" s="628"/>
      <c r="QXH5" s="628"/>
      <c r="QXI5" s="628"/>
      <c r="QXJ5" s="628"/>
      <c r="QXK5" s="628"/>
      <c r="QXL5" s="628"/>
      <c r="QXM5" s="628"/>
      <c r="QXN5" s="628"/>
      <c r="QXO5" s="628"/>
      <c r="QXP5" s="628"/>
      <c r="QXQ5" s="628"/>
      <c r="QXR5" s="628"/>
      <c r="QXS5" s="628"/>
      <c r="QXT5" s="628"/>
      <c r="QXU5" s="628"/>
      <c r="QXV5" s="628"/>
      <c r="QXW5" s="628"/>
      <c r="QXX5" s="628"/>
      <c r="QXY5" s="628"/>
      <c r="QXZ5" s="627"/>
      <c r="QYA5" s="628"/>
      <c r="QYB5" s="628"/>
      <c r="QYC5" s="628"/>
      <c r="QYD5" s="628"/>
      <c r="QYE5" s="628"/>
      <c r="QYF5" s="628"/>
      <c r="QYG5" s="628"/>
      <c r="QYH5" s="628"/>
      <c r="QYI5" s="628"/>
      <c r="QYJ5" s="628"/>
      <c r="QYK5" s="628"/>
      <c r="QYL5" s="628"/>
      <c r="QYM5" s="628"/>
      <c r="QYN5" s="628"/>
      <c r="QYO5" s="628"/>
      <c r="QYP5" s="628"/>
      <c r="QYQ5" s="628"/>
      <c r="QYR5" s="628"/>
      <c r="QYS5" s="628"/>
      <c r="QYT5" s="628"/>
      <c r="QYU5" s="628"/>
      <c r="QYV5" s="628"/>
      <c r="QYW5" s="628"/>
      <c r="QYX5" s="628"/>
      <c r="QYY5" s="628"/>
      <c r="QYZ5" s="628"/>
      <c r="QZA5" s="628"/>
      <c r="QZB5" s="628"/>
      <c r="QZC5" s="628"/>
      <c r="QZD5" s="628"/>
      <c r="QZE5" s="627"/>
      <c r="QZF5" s="628"/>
      <c r="QZG5" s="628"/>
      <c r="QZH5" s="628"/>
      <c r="QZI5" s="628"/>
      <c r="QZJ5" s="628"/>
      <c r="QZK5" s="628"/>
      <c r="QZL5" s="628"/>
      <c r="QZM5" s="628"/>
      <c r="QZN5" s="628"/>
      <c r="QZO5" s="628"/>
      <c r="QZP5" s="628"/>
      <c r="QZQ5" s="628"/>
      <c r="QZR5" s="628"/>
      <c r="QZS5" s="628"/>
      <c r="QZT5" s="628"/>
      <c r="QZU5" s="628"/>
      <c r="QZV5" s="628"/>
      <c r="QZW5" s="628"/>
      <c r="QZX5" s="628"/>
      <c r="QZY5" s="628"/>
      <c r="QZZ5" s="628"/>
      <c r="RAA5" s="628"/>
      <c r="RAB5" s="628"/>
      <c r="RAC5" s="628"/>
      <c r="RAD5" s="628"/>
      <c r="RAE5" s="628"/>
      <c r="RAF5" s="628"/>
      <c r="RAG5" s="628"/>
      <c r="RAH5" s="628"/>
      <c r="RAI5" s="628"/>
      <c r="RAJ5" s="627"/>
      <c r="RAK5" s="628"/>
      <c r="RAL5" s="628"/>
      <c r="RAM5" s="628"/>
      <c r="RAN5" s="628"/>
      <c r="RAO5" s="628"/>
      <c r="RAP5" s="628"/>
      <c r="RAQ5" s="628"/>
      <c r="RAR5" s="628"/>
      <c r="RAS5" s="628"/>
      <c r="RAT5" s="628"/>
      <c r="RAU5" s="628"/>
      <c r="RAV5" s="628"/>
      <c r="RAW5" s="628"/>
      <c r="RAX5" s="628"/>
      <c r="RAY5" s="628"/>
      <c r="RAZ5" s="628"/>
      <c r="RBA5" s="628"/>
      <c r="RBB5" s="628"/>
      <c r="RBC5" s="628"/>
      <c r="RBD5" s="628"/>
      <c r="RBE5" s="628"/>
      <c r="RBF5" s="628"/>
      <c r="RBG5" s="628"/>
      <c r="RBH5" s="628"/>
      <c r="RBI5" s="628"/>
      <c r="RBJ5" s="628"/>
      <c r="RBK5" s="628"/>
      <c r="RBL5" s="628"/>
      <c r="RBM5" s="628"/>
      <c r="RBN5" s="628"/>
      <c r="RBO5" s="627"/>
      <c r="RBP5" s="628"/>
      <c r="RBQ5" s="628"/>
      <c r="RBR5" s="628"/>
      <c r="RBS5" s="628"/>
      <c r="RBT5" s="628"/>
      <c r="RBU5" s="628"/>
      <c r="RBV5" s="628"/>
      <c r="RBW5" s="628"/>
      <c r="RBX5" s="628"/>
      <c r="RBY5" s="628"/>
      <c r="RBZ5" s="628"/>
      <c r="RCA5" s="628"/>
      <c r="RCB5" s="628"/>
      <c r="RCC5" s="628"/>
      <c r="RCD5" s="628"/>
      <c r="RCE5" s="628"/>
      <c r="RCF5" s="628"/>
      <c r="RCG5" s="628"/>
      <c r="RCH5" s="628"/>
      <c r="RCI5" s="628"/>
      <c r="RCJ5" s="628"/>
      <c r="RCK5" s="628"/>
      <c r="RCL5" s="628"/>
      <c r="RCM5" s="628"/>
      <c r="RCN5" s="628"/>
      <c r="RCO5" s="628"/>
      <c r="RCP5" s="628"/>
      <c r="RCQ5" s="628"/>
      <c r="RCR5" s="628"/>
      <c r="RCS5" s="628"/>
      <c r="RCT5" s="627"/>
      <c r="RCU5" s="628"/>
      <c r="RCV5" s="628"/>
      <c r="RCW5" s="628"/>
      <c r="RCX5" s="628"/>
      <c r="RCY5" s="628"/>
      <c r="RCZ5" s="628"/>
      <c r="RDA5" s="628"/>
      <c r="RDB5" s="628"/>
      <c r="RDC5" s="628"/>
      <c r="RDD5" s="628"/>
      <c r="RDE5" s="628"/>
      <c r="RDF5" s="628"/>
      <c r="RDG5" s="628"/>
      <c r="RDH5" s="628"/>
      <c r="RDI5" s="628"/>
      <c r="RDJ5" s="628"/>
      <c r="RDK5" s="628"/>
      <c r="RDL5" s="628"/>
      <c r="RDM5" s="628"/>
      <c r="RDN5" s="628"/>
      <c r="RDO5" s="628"/>
      <c r="RDP5" s="628"/>
      <c r="RDQ5" s="628"/>
      <c r="RDR5" s="628"/>
      <c r="RDS5" s="628"/>
      <c r="RDT5" s="628"/>
      <c r="RDU5" s="628"/>
      <c r="RDV5" s="628"/>
      <c r="RDW5" s="628"/>
      <c r="RDX5" s="628"/>
      <c r="RDY5" s="627"/>
      <c r="RDZ5" s="628"/>
      <c r="REA5" s="628"/>
      <c r="REB5" s="628"/>
      <c r="REC5" s="628"/>
      <c r="RED5" s="628"/>
      <c r="REE5" s="628"/>
      <c r="REF5" s="628"/>
      <c r="REG5" s="628"/>
      <c r="REH5" s="628"/>
      <c r="REI5" s="628"/>
      <c r="REJ5" s="628"/>
      <c r="REK5" s="628"/>
      <c r="REL5" s="628"/>
      <c r="REM5" s="628"/>
      <c r="REN5" s="628"/>
      <c r="REO5" s="628"/>
      <c r="REP5" s="628"/>
      <c r="REQ5" s="628"/>
      <c r="RER5" s="628"/>
      <c r="RES5" s="628"/>
      <c r="RET5" s="628"/>
      <c r="REU5" s="628"/>
      <c r="REV5" s="628"/>
      <c r="REW5" s="628"/>
      <c r="REX5" s="628"/>
      <c r="REY5" s="628"/>
      <c r="REZ5" s="628"/>
      <c r="RFA5" s="628"/>
      <c r="RFB5" s="628"/>
      <c r="RFC5" s="628"/>
      <c r="RFD5" s="627"/>
      <c r="RFE5" s="628"/>
      <c r="RFF5" s="628"/>
      <c r="RFG5" s="628"/>
      <c r="RFH5" s="628"/>
      <c r="RFI5" s="628"/>
      <c r="RFJ5" s="628"/>
      <c r="RFK5" s="628"/>
      <c r="RFL5" s="628"/>
      <c r="RFM5" s="628"/>
      <c r="RFN5" s="628"/>
      <c r="RFO5" s="628"/>
      <c r="RFP5" s="628"/>
      <c r="RFQ5" s="628"/>
      <c r="RFR5" s="628"/>
      <c r="RFS5" s="628"/>
      <c r="RFT5" s="628"/>
      <c r="RFU5" s="628"/>
      <c r="RFV5" s="628"/>
      <c r="RFW5" s="628"/>
      <c r="RFX5" s="628"/>
      <c r="RFY5" s="628"/>
      <c r="RFZ5" s="628"/>
      <c r="RGA5" s="628"/>
      <c r="RGB5" s="628"/>
      <c r="RGC5" s="628"/>
      <c r="RGD5" s="628"/>
      <c r="RGE5" s="628"/>
      <c r="RGF5" s="628"/>
      <c r="RGG5" s="628"/>
      <c r="RGH5" s="628"/>
      <c r="RGI5" s="627"/>
      <c r="RGJ5" s="628"/>
      <c r="RGK5" s="628"/>
      <c r="RGL5" s="628"/>
      <c r="RGM5" s="628"/>
      <c r="RGN5" s="628"/>
      <c r="RGO5" s="628"/>
      <c r="RGP5" s="628"/>
      <c r="RGQ5" s="628"/>
      <c r="RGR5" s="628"/>
      <c r="RGS5" s="628"/>
      <c r="RGT5" s="628"/>
      <c r="RGU5" s="628"/>
      <c r="RGV5" s="628"/>
      <c r="RGW5" s="628"/>
      <c r="RGX5" s="628"/>
      <c r="RGY5" s="628"/>
      <c r="RGZ5" s="628"/>
      <c r="RHA5" s="628"/>
      <c r="RHB5" s="628"/>
      <c r="RHC5" s="628"/>
      <c r="RHD5" s="628"/>
      <c r="RHE5" s="628"/>
      <c r="RHF5" s="628"/>
      <c r="RHG5" s="628"/>
      <c r="RHH5" s="628"/>
      <c r="RHI5" s="628"/>
      <c r="RHJ5" s="628"/>
      <c r="RHK5" s="628"/>
      <c r="RHL5" s="628"/>
      <c r="RHM5" s="628"/>
      <c r="RHN5" s="627"/>
      <c r="RHO5" s="628"/>
      <c r="RHP5" s="628"/>
      <c r="RHQ5" s="628"/>
      <c r="RHR5" s="628"/>
      <c r="RHS5" s="628"/>
      <c r="RHT5" s="628"/>
      <c r="RHU5" s="628"/>
      <c r="RHV5" s="628"/>
      <c r="RHW5" s="628"/>
      <c r="RHX5" s="628"/>
      <c r="RHY5" s="628"/>
      <c r="RHZ5" s="628"/>
      <c r="RIA5" s="628"/>
      <c r="RIB5" s="628"/>
      <c r="RIC5" s="628"/>
      <c r="RID5" s="628"/>
      <c r="RIE5" s="628"/>
      <c r="RIF5" s="628"/>
      <c r="RIG5" s="628"/>
      <c r="RIH5" s="628"/>
      <c r="RII5" s="628"/>
      <c r="RIJ5" s="628"/>
      <c r="RIK5" s="628"/>
      <c r="RIL5" s="628"/>
      <c r="RIM5" s="628"/>
      <c r="RIN5" s="628"/>
      <c r="RIO5" s="628"/>
      <c r="RIP5" s="628"/>
      <c r="RIQ5" s="628"/>
      <c r="RIR5" s="628"/>
      <c r="RIS5" s="627"/>
      <c r="RIT5" s="628"/>
      <c r="RIU5" s="628"/>
      <c r="RIV5" s="628"/>
      <c r="RIW5" s="628"/>
      <c r="RIX5" s="628"/>
      <c r="RIY5" s="628"/>
      <c r="RIZ5" s="628"/>
      <c r="RJA5" s="628"/>
      <c r="RJB5" s="628"/>
      <c r="RJC5" s="628"/>
      <c r="RJD5" s="628"/>
      <c r="RJE5" s="628"/>
      <c r="RJF5" s="628"/>
      <c r="RJG5" s="628"/>
      <c r="RJH5" s="628"/>
      <c r="RJI5" s="628"/>
      <c r="RJJ5" s="628"/>
      <c r="RJK5" s="628"/>
      <c r="RJL5" s="628"/>
      <c r="RJM5" s="628"/>
      <c r="RJN5" s="628"/>
      <c r="RJO5" s="628"/>
      <c r="RJP5" s="628"/>
      <c r="RJQ5" s="628"/>
      <c r="RJR5" s="628"/>
      <c r="RJS5" s="628"/>
      <c r="RJT5" s="628"/>
      <c r="RJU5" s="628"/>
      <c r="RJV5" s="628"/>
      <c r="RJW5" s="628"/>
      <c r="RJX5" s="627"/>
      <c r="RJY5" s="628"/>
      <c r="RJZ5" s="628"/>
      <c r="RKA5" s="628"/>
      <c r="RKB5" s="628"/>
      <c r="RKC5" s="628"/>
      <c r="RKD5" s="628"/>
      <c r="RKE5" s="628"/>
      <c r="RKF5" s="628"/>
      <c r="RKG5" s="628"/>
      <c r="RKH5" s="628"/>
      <c r="RKI5" s="628"/>
      <c r="RKJ5" s="628"/>
      <c r="RKK5" s="628"/>
      <c r="RKL5" s="628"/>
      <c r="RKM5" s="628"/>
      <c r="RKN5" s="628"/>
      <c r="RKO5" s="628"/>
      <c r="RKP5" s="628"/>
      <c r="RKQ5" s="628"/>
      <c r="RKR5" s="628"/>
      <c r="RKS5" s="628"/>
      <c r="RKT5" s="628"/>
      <c r="RKU5" s="628"/>
      <c r="RKV5" s="628"/>
      <c r="RKW5" s="628"/>
      <c r="RKX5" s="628"/>
      <c r="RKY5" s="628"/>
      <c r="RKZ5" s="628"/>
      <c r="RLA5" s="628"/>
      <c r="RLB5" s="628"/>
      <c r="RLC5" s="627"/>
      <c r="RLD5" s="628"/>
      <c r="RLE5" s="628"/>
      <c r="RLF5" s="628"/>
      <c r="RLG5" s="628"/>
      <c r="RLH5" s="628"/>
      <c r="RLI5" s="628"/>
      <c r="RLJ5" s="628"/>
      <c r="RLK5" s="628"/>
      <c r="RLL5" s="628"/>
      <c r="RLM5" s="628"/>
      <c r="RLN5" s="628"/>
      <c r="RLO5" s="628"/>
      <c r="RLP5" s="628"/>
      <c r="RLQ5" s="628"/>
      <c r="RLR5" s="628"/>
      <c r="RLS5" s="628"/>
      <c r="RLT5" s="628"/>
      <c r="RLU5" s="628"/>
      <c r="RLV5" s="628"/>
      <c r="RLW5" s="628"/>
      <c r="RLX5" s="628"/>
      <c r="RLY5" s="628"/>
      <c r="RLZ5" s="628"/>
      <c r="RMA5" s="628"/>
      <c r="RMB5" s="628"/>
      <c r="RMC5" s="628"/>
      <c r="RMD5" s="628"/>
      <c r="RME5" s="628"/>
      <c r="RMF5" s="628"/>
      <c r="RMG5" s="628"/>
      <c r="RMH5" s="627"/>
      <c r="RMI5" s="628"/>
      <c r="RMJ5" s="628"/>
      <c r="RMK5" s="628"/>
      <c r="RML5" s="628"/>
      <c r="RMM5" s="628"/>
      <c r="RMN5" s="628"/>
      <c r="RMO5" s="628"/>
      <c r="RMP5" s="628"/>
      <c r="RMQ5" s="628"/>
      <c r="RMR5" s="628"/>
      <c r="RMS5" s="628"/>
      <c r="RMT5" s="628"/>
      <c r="RMU5" s="628"/>
      <c r="RMV5" s="628"/>
      <c r="RMW5" s="628"/>
      <c r="RMX5" s="628"/>
      <c r="RMY5" s="628"/>
      <c r="RMZ5" s="628"/>
      <c r="RNA5" s="628"/>
      <c r="RNB5" s="628"/>
      <c r="RNC5" s="628"/>
      <c r="RND5" s="628"/>
      <c r="RNE5" s="628"/>
      <c r="RNF5" s="628"/>
      <c r="RNG5" s="628"/>
      <c r="RNH5" s="628"/>
      <c r="RNI5" s="628"/>
      <c r="RNJ5" s="628"/>
      <c r="RNK5" s="628"/>
      <c r="RNL5" s="628"/>
      <c r="RNM5" s="627"/>
      <c r="RNN5" s="628"/>
      <c r="RNO5" s="628"/>
      <c r="RNP5" s="628"/>
      <c r="RNQ5" s="628"/>
      <c r="RNR5" s="628"/>
      <c r="RNS5" s="628"/>
      <c r="RNT5" s="628"/>
      <c r="RNU5" s="628"/>
      <c r="RNV5" s="628"/>
      <c r="RNW5" s="628"/>
      <c r="RNX5" s="628"/>
      <c r="RNY5" s="628"/>
      <c r="RNZ5" s="628"/>
      <c r="ROA5" s="628"/>
      <c r="ROB5" s="628"/>
      <c r="ROC5" s="628"/>
      <c r="ROD5" s="628"/>
      <c r="ROE5" s="628"/>
      <c r="ROF5" s="628"/>
      <c r="ROG5" s="628"/>
      <c r="ROH5" s="628"/>
      <c r="ROI5" s="628"/>
      <c r="ROJ5" s="628"/>
      <c r="ROK5" s="628"/>
      <c r="ROL5" s="628"/>
      <c r="ROM5" s="628"/>
      <c r="RON5" s="628"/>
      <c r="ROO5" s="628"/>
      <c r="ROP5" s="628"/>
      <c r="ROQ5" s="628"/>
      <c r="ROR5" s="627"/>
      <c r="ROS5" s="628"/>
      <c r="ROT5" s="628"/>
      <c r="ROU5" s="628"/>
      <c r="ROV5" s="628"/>
      <c r="ROW5" s="628"/>
      <c r="ROX5" s="628"/>
      <c r="ROY5" s="628"/>
      <c r="ROZ5" s="628"/>
      <c r="RPA5" s="628"/>
      <c r="RPB5" s="628"/>
      <c r="RPC5" s="628"/>
      <c r="RPD5" s="628"/>
      <c r="RPE5" s="628"/>
      <c r="RPF5" s="628"/>
      <c r="RPG5" s="628"/>
      <c r="RPH5" s="628"/>
      <c r="RPI5" s="628"/>
      <c r="RPJ5" s="628"/>
      <c r="RPK5" s="628"/>
      <c r="RPL5" s="628"/>
      <c r="RPM5" s="628"/>
      <c r="RPN5" s="628"/>
      <c r="RPO5" s="628"/>
      <c r="RPP5" s="628"/>
      <c r="RPQ5" s="628"/>
      <c r="RPR5" s="628"/>
      <c r="RPS5" s="628"/>
      <c r="RPT5" s="628"/>
      <c r="RPU5" s="628"/>
      <c r="RPV5" s="628"/>
      <c r="RPW5" s="627"/>
      <c r="RPX5" s="628"/>
      <c r="RPY5" s="628"/>
      <c r="RPZ5" s="628"/>
      <c r="RQA5" s="628"/>
      <c r="RQB5" s="628"/>
      <c r="RQC5" s="628"/>
      <c r="RQD5" s="628"/>
      <c r="RQE5" s="628"/>
      <c r="RQF5" s="628"/>
      <c r="RQG5" s="628"/>
      <c r="RQH5" s="628"/>
      <c r="RQI5" s="628"/>
      <c r="RQJ5" s="628"/>
      <c r="RQK5" s="628"/>
      <c r="RQL5" s="628"/>
      <c r="RQM5" s="628"/>
      <c r="RQN5" s="628"/>
      <c r="RQO5" s="628"/>
      <c r="RQP5" s="628"/>
      <c r="RQQ5" s="628"/>
      <c r="RQR5" s="628"/>
      <c r="RQS5" s="628"/>
      <c r="RQT5" s="628"/>
      <c r="RQU5" s="628"/>
      <c r="RQV5" s="628"/>
      <c r="RQW5" s="628"/>
      <c r="RQX5" s="628"/>
      <c r="RQY5" s="628"/>
      <c r="RQZ5" s="628"/>
      <c r="RRA5" s="628"/>
      <c r="RRB5" s="627"/>
      <c r="RRC5" s="628"/>
      <c r="RRD5" s="628"/>
      <c r="RRE5" s="628"/>
      <c r="RRF5" s="628"/>
      <c r="RRG5" s="628"/>
      <c r="RRH5" s="628"/>
      <c r="RRI5" s="628"/>
      <c r="RRJ5" s="628"/>
      <c r="RRK5" s="628"/>
      <c r="RRL5" s="628"/>
      <c r="RRM5" s="628"/>
      <c r="RRN5" s="628"/>
      <c r="RRO5" s="628"/>
      <c r="RRP5" s="628"/>
      <c r="RRQ5" s="628"/>
      <c r="RRR5" s="628"/>
      <c r="RRS5" s="628"/>
      <c r="RRT5" s="628"/>
      <c r="RRU5" s="628"/>
      <c r="RRV5" s="628"/>
      <c r="RRW5" s="628"/>
      <c r="RRX5" s="628"/>
      <c r="RRY5" s="628"/>
      <c r="RRZ5" s="628"/>
      <c r="RSA5" s="628"/>
      <c r="RSB5" s="628"/>
      <c r="RSC5" s="628"/>
      <c r="RSD5" s="628"/>
      <c r="RSE5" s="628"/>
      <c r="RSF5" s="628"/>
      <c r="RSG5" s="627"/>
      <c r="RSH5" s="628"/>
      <c r="RSI5" s="628"/>
      <c r="RSJ5" s="628"/>
      <c r="RSK5" s="628"/>
      <c r="RSL5" s="628"/>
      <c r="RSM5" s="628"/>
      <c r="RSN5" s="628"/>
      <c r="RSO5" s="628"/>
      <c r="RSP5" s="628"/>
      <c r="RSQ5" s="628"/>
      <c r="RSR5" s="628"/>
      <c r="RSS5" s="628"/>
      <c r="RST5" s="628"/>
      <c r="RSU5" s="628"/>
      <c r="RSV5" s="628"/>
      <c r="RSW5" s="628"/>
      <c r="RSX5" s="628"/>
      <c r="RSY5" s="628"/>
      <c r="RSZ5" s="628"/>
      <c r="RTA5" s="628"/>
      <c r="RTB5" s="628"/>
      <c r="RTC5" s="628"/>
      <c r="RTD5" s="628"/>
      <c r="RTE5" s="628"/>
      <c r="RTF5" s="628"/>
      <c r="RTG5" s="628"/>
      <c r="RTH5" s="628"/>
      <c r="RTI5" s="628"/>
      <c r="RTJ5" s="628"/>
      <c r="RTK5" s="628"/>
      <c r="RTL5" s="627"/>
      <c r="RTM5" s="628"/>
      <c r="RTN5" s="628"/>
      <c r="RTO5" s="628"/>
      <c r="RTP5" s="628"/>
      <c r="RTQ5" s="628"/>
      <c r="RTR5" s="628"/>
      <c r="RTS5" s="628"/>
      <c r="RTT5" s="628"/>
      <c r="RTU5" s="628"/>
      <c r="RTV5" s="628"/>
      <c r="RTW5" s="628"/>
      <c r="RTX5" s="628"/>
      <c r="RTY5" s="628"/>
      <c r="RTZ5" s="628"/>
      <c r="RUA5" s="628"/>
      <c r="RUB5" s="628"/>
      <c r="RUC5" s="628"/>
      <c r="RUD5" s="628"/>
      <c r="RUE5" s="628"/>
      <c r="RUF5" s="628"/>
      <c r="RUG5" s="628"/>
      <c r="RUH5" s="628"/>
      <c r="RUI5" s="628"/>
      <c r="RUJ5" s="628"/>
      <c r="RUK5" s="628"/>
      <c r="RUL5" s="628"/>
      <c r="RUM5" s="628"/>
      <c r="RUN5" s="628"/>
      <c r="RUO5" s="628"/>
      <c r="RUP5" s="628"/>
      <c r="RUQ5" s="627"/>
      <c r="RUR5" s="628"/>
      <c r="RUS5" s="628"/>
      <c r="RUT5" s="628"/>
      <c r="RUU5" s="628"/>
      <c r="RUV5" s="628"/>
      <c r="RUW5" s="628"/>
      <c r="RUX5" s="628"/>
      <c r="RUY5" s="628"/>
      <c r="RUZ5" s="628"/>
      <c r="RVA5" s="628"/>
      <c r="RVB5" s="628"/>
      <c r="RVC5" s="628"/>
      <c r="RVD5" s="628"/>
      <c r="RVE5" s="628"/>
      <c r="RVF5" s="628"/>
      <c r="RVG5" s="628"/>
      <c r="RVH5" s="628"/>
      <c r="RVI5" s="628"/>
      <c r="RVJ5" s="628"/>
      <c r="RVK5" s="628"/>
      <c r="RVL5" s="628"/>
      <c r="RVM5" s="628"/>
      <c r="RVN5" s="628"/>
      <c r="RVO5" s="628"/>
      <c r="RVP5" s="628"/>
      <c r="RVQ5" s="628"/>
      <c r="RVR5" s="628"/>
      <c r="RVS5" s="628"/>
      <c r="RVT5" s="628"/>
      <c r="RVU5" s="628"/>
      <c r="RVV5" s="627"/>
      <c r="RVW5" s="628"/>
      <c r="RVX5" s="628"/>
      <c r="RVY5" s="628"/>
      <c r="RVZ5" s="628"/>
      <c r="RWA5" s="628"/>
      <c r="RWB5" s="628"/>
      <c r="RWC5" s="628"/>
      <c r="RWD5" s="628"/>
      <c r="RWE5" s="628"/>
      <c r="RWF5" s="628"/>
      <c r="RWG5" s="628"/>
      <c r="RWH5" s="628"/>
      <c r="RWI5" s="628"/>
      <c r="RWJ5" s="628"/>
      <c r="RWK5" s="628"/>
      <c r="RWL5" s="628"/>
      <c r="RWM5" s="628"/>
      <c r="RWN5" s="628"/>
      <c r="RWO5" s="628"/>
      <c r="RWP5" s="628"/>
      <c r="RWQ5" s="628"/>
      <c r="RWR5" s="628"/>
      <c r="RWS5" s="628"/>
      <c r="RWT5" s="628"/>
      <c r="RWU5" s="628"/>
      <c r="RWV5" s="628"/>
      <c r="RWW5" s="628"/>
      <c r="RWX5" s="628"/>
      <c r="RWY5" s="628"/>
      <c r="RWZ5" s="628"/>
      <c r="RXA5" s="627"/>
      <c r="RXB5" s="628"/>
      <c r="RXC5" s="628"/>
      <c r="RXD5" s="628"/>
      <c r="RXE5" s="628"/>
      <c r="RXF5" s="628"/>
      <c r="RXG5" s="628"/>
      <c r="RXH5" s="628"/>
      <c r="RXI5" s="628"/>
      <c r="RXJ5" s="628"/>
      <c r="RXK5" s="628"/>
      <c r="RXL5" s="628"/>
      <c r="RXM5" s="628"/>
      <c r="RXN5" s="628"/>
      <c r="RXO5" s="628"/>
      <c r="RXP5" s="628"/>
      <c r="RXQ5" s="628"/>
      <c r="RXR5" s="628"/>
      <c r="RXS5" s="628"/>
      <c r="RXT5" s="628"/>
      <c r="RXU5" s="628"/>
      <c r="RXV5" s="628"/>
      <c r="RXW5" s="628"/>
      <c r="RXX5" s="628"/>
      <c r="RXY5" s="628"/>
      <c r="RXZ5" s="628"/>
      <c r="RYA5" s="628"/>
      <c r="RYB5" s="628"/>
      <c r="RYC5" s="628"/>
      <c r="RYD5" s="628"/>
      <c r="RYE5" s="628"/>
      <c r="RYF5" s="627"/>
      <c r="RYG5" s="628"/>
      <c r="RYH5" s="628"/>
      <c r="RYI5" s="628"/>
      <c r="RYJ5" s="628"/>
      <c r="RYK5" s="628"/>
      <c r="RYL5" s="628"/>
      <c r="RYM5" s="628"/>
      <c r="RYN5" s="628"/>
      <c r="RYO5" s="628"/>
      <c r="RYP5" s="628"/>
      <c r="RYQ5" s="628"/>
      <c r="RYR5" s="628"/>
      <c r="RYS5" s="628"/>
      <c r="RYT5" s="628"/>
      <c r="RYU5" s="628"/>
      <c r="RYV5" s="628"/>
      <c r="RYW5" s="628"/>
      <c r="RYX5" s="628"/>
      <c r="RYY5" s="628"/>
      <c r="RYZ5" s="628"/>
      <c r="RZA5" s="628"/>
      <c r="RZB5" s="628"/>
      <c r="RZC5" s="628"/>
      <c r="RZD5" s="628"/>
      <c r="RZE5" s="628"/>
      <c r="RZF5" s="628"/>
      <c r="RZG5" s="628"/>
      <c r="RZH5" s="628"/>
      <c r="RZI5" s="628"/>
      <c r="RZJ5" s="628"/>
      <c r="RZK5" s="627"/>
      <c r="RZL5" s="628"/>
      <c r="RZM5" s="628"/>
      <c r="RZN5" s="628"/>
      <c r="RZO5" s="628"/>
      <c r="RZP5" s="628"/>
      <c r="RZQ5" s="628"/>
      <c r="RZR5" s="628"/>
      <c r="RZS5" s="628"/>
      <c r="RZT5" s="628"/>
      <c r="RZU5" s="628"/>
      <c r="RZV5" s="628"/>
      <c r="RZW5" s="628"/>
      <c r="RZX5" s="628"/>
      <c r="RZY5" s="628"/>
      <c r="RZZ5" s="628"/>
      <c r="SAA5" s="628"/>
      <c r="SAB5" s="628"/>
      <c r="SAC5" s="628"/>
      <c r="SAD5" s="628"/>
      <c r="SAE5" s="628"/>
      <c r="SAF5" s="628"/>
      <c r="SAG5" s="628"/>
      <c r="SAH5" s="628"/>
      <c r="SAI5" s="628"/>
      <c r="SAJ5" s="628"/>
      <c r="SAK5" s="628"/>
      <c r="SAL5" s="628"/>
      <c r="SAM5" s="628"/>
      <c r="SAN5" s="628"/>
      <c r="SAO5" s="628"/>
      <c r="SAP5" s="627"/>
      <c r="SAQ5" s="628"/>
      <c r="SAR5" s="628"/>
      <c r="SAS5" s="628"/>
      <c r="SAT5" s="628"/>
      <c r="SAU5" s="628"/>
      <c r="SAV5" s="628"/>
      <c r="SAW5" s="628"/>
      <c r="SAX5" s="628"/>
      <c r="SAY5" s="628"/>
      <c r="SAZ5" s="628"/>
      <c r="SBA5" s="628"/>
      <c r="SBB5" s="628"/>
      <c r="SBC5" s="628"/>
      <c r="SBD5" s="628"/>
      <c r="SBE5" s="628"/>
      <c r="SBF5" s="628"/>
      <c r="SBG5" s="628"/>
      <c r="SBH5" s="628"/>
      <c r="SBI5" s="628"/>
      <c r="SBJ5" s="628"/>
      <c r="SBK5" s="628"/>
      <c r="SBL5" s="628"/>
      <c r="SBM5" s="628"/>
      <c r="SBN5" s="628"/>
      <c r="SBO5" s="628"/>
      <c r="SBP5" s="628"/>
      <c r="SBQ5" s="628"/>
      <c r="SBR5" s="628"/>
      <c r="SBS5" s="628"/>
      <c r="SBT5" s="628"/>
      <c r="SBU5" s="627"/>
      <c r="SBV5" s="628"/>
      <c r="SBW5" s="628"/>
      <c r="SBX5" s="628"/>
      <c r="SBY5" s="628"/>
      <c r="SBZ5" s="628"/>
      <c r="SCA5" s="628"/>
      <c r="SCB5" s="628"/>
      <c r="SCC5" s="628"/>
      <c r="SCD5" s="628"/>
      <c r="SCE5" s="628"/>
      <c r="SCF5" s="628"/>
      <c r="SCG5" s="628"/>
      <c r="SCH5" s="628"/>
      <c r="SCI5" s="628"/>
      <c r="SCJ5" s="628"/>
      <c r="SCK5" s="628"/>
      <c r="SCL5" s="628"/>
      <c r="SCM5" s="628"/>
      <c r="SCN5" s="628"/>
      <c r="SCO5" s="628"/>
      <c r="SCP5" s="628"/>
      <c r="SCQ5" s="628"/>
      <c r="SCR5" s="628"/>
      <c r="SCS5" s="628"/>
      <c r="SCT5" s="628"/>
      <c r="SCU5" s="628"/>
      <c r="SCV5" s="628"/>
      <c r="SCW5" s="628"/>
      <c r="SCX5" s="628"/>
      <c r="SCY5" s="628"/>
      <c r="SCZ5" s="627"/>
      <c r="SDA5" s="628"/>
      <c r="SDB5" s="628"/>
      <c r="SDC5" s="628"/>
      <c r="SDD5" s="628"/>
      <c r="SDE5" s="628"/>
      <c r="SDF5" s="628"/>
      <c r="SDG5" s="628"/>
      <c r="SDH5" s="628"/>
      <c r="SDI5" s="628"/>
      <c r="SDJ5" s="628"/>
      <c r="SDK5" s="628"/>
      <c r="SDL5" s="628"/>
      <c r="SDM5" s="628"/>
      <c r="SDN5" s="628"/>
      <c r="SDO5" s="628"/>
      <c r="SDP5" s="628"/>
      <c r="SDQ5" s="628"/>
      <c r="SDR5" s="628"/>
      <c r="SDS5" s="628"/>
      <c r="SDT5" s="628"/>
      <c r="SDU5" s="628"/>
      <c r="SDV5" s="628"/>
      <c r="SDW5" s="628"/>
      <c r="SDX5" s="628"/>
      <c r="SDY5" s="628"/>
      <c r="SDZ5" s="628"/>
      <c r="SEA5" s="628"/>
      <c r="SEB5" s="628"/>
      <c r="SEC5" s="628"/>
      <c r="SED5" s="628"/>
      <c r="SEE5" s="627"/>
      <c r="SEF5" s="628"/>
      <c r="SEG5" s="628"/>
      <c r="SEH5" s="628"/>
      <c r="SEI5" s="628"/>
      <c r="SEJ5" s="628"/>
      <c r="SEK5" s="628"/>
      <c r="SEL5" s="628"/>
      <c r="SEM5" s="628"/>
      <c r="SEN5" s="628"/>
      <c r="SEO5" s="628"/>
      <c r="SEP5" s="628"/>
      <c r="SEQ5" s="628"/>
      <c r="SER5" s="628"/>
      <c r="SES5" s="628"/>
      <c r="SET5" s="628"/>
      <c r="SEU5" s="628"/>
      <c r="SEV5" s="628"/>
      <c r="SEW5" s="628"/>
      <c r="SEX5" s="628"/>
      <c r="SEY5" s="628"/>
      <c r="SEZ5" s="628"/>
      <c r="SFA5" s="628"/>
      <c r="SFB5" s="628"/>
      <c r="SFC5" s="628"/>
      <c r="SFD5" s="628"/>
      <c r="SFE5" s="628"/>
      <c r="SFF5" s="628"/>
      <c r="SFG5" s="628"/>
      <c r="SFH5" s="628"/>
      <c r="SFI5" s="628"/>
      <c r="SFJ5" s="627"/>
      <c r="SFK5" s="628"/>
      <c r="SFL5" s="628"/>
      <c r="SFM5" s="628"/>
      <c r="SFN5" s="628"/>
      <c r="SFO5" s="628"/>
      <c r="SFP5" s="628"/>
      <c r="SFQ5" s="628"/>
      <c r="SFR5" s="628"/>
      <c r="SFS5" s="628"/>
      <c r="SFT5" s="628"/>
      <c r="SFU5" s="628"/>
      <c r="SFV5" s="628"/>
      <c r="SFW5" s="628"/>
      <c r="SFX5" s="628"/>
      <c r="SFY5" s="628"/>
      <c r="SFZ5" s="628"/>
      <c r="SGA5" s="628"/>
      <c r="SGB5" s="628"/>
      <c r="SGC5" s="628"/>
      <c r="SGD5" s="628"/>
      <c r="SGE5" s="628"/>
      <c r="SGF5" s="628"/>
      <c r="SGG5" s="628"/>
      <c r="SGH5" s="628"/>
      <c r="SGI5" s="628"/>
      <c r="SGJ5" s="628"/>
      <c r="SGK5" s="628"/>
      <c r="SGL5" s="628"/>
      <c r="SGM5" s="628"/>
      <c r="SGN5" s="628"/>
      <c r="SGO5" s="627"/>
      <c r="SGP5" s="628"/>
      <c r="SGQ5" s="628"/>
      <c r="SGR5" s="628"/>
      <c r="SGS5" s="628"/>
      <c r="SGT5" s="628"/>
      <c r="SGU5" s="628"/>
      <c r="SGV5" s="628"/>
      <c r="SGW5" s="628"/>
      <c r="SGX5" s="628"/>
      <c r="SGY5" s="628"/>
      <c r="SGZ5" s="628"/>
      <c r="SHA5" s="628"/>
      <c r="SHB5" s="628"/>
      <c r="SHC5" s="628"/>
      <c r="SHD5" s="628"/>
      <c r="SHE5" s="628"/>
      <c r="SHF5" s="628"/>
      <c r="SHG5" s="628"/>
      <c r="SHH5" s="628"/>
      <c r="SHI5" s="628"/>
      <c r="SHJ5" s="628"/>
      <c r="SHK5" s="628"/>
      <c r="SHL5" s="628"/>
      <c r="SHM5" s="628"/>
      <c r="SHN5" s="628"/>
      <c r="SHO5" s="628"/>
      <c r="SHP5" s="628"/>
      <c r="SHQ5" s="628"/>
      <c r="SHR5" s="628"/>
      <c r="SHS5" s="628"/>
      <c r="SHT5" s="627"/>
      <c r="SHU5" s="628"/>
      <c r="SHV5" s="628"/>
      <c r="SHW5" s="628"/>
      <c r="SHX5" s="628"/>
      <c r="SHY5" s="628"/>
      <c r="SHZ5" s="628"/>
      <c r="SIA5" s="628"/>
      <c r="SIB5" s="628"/>
      <c r="SIC5" s="628"/>
      <c r="SID5" s="628"/>
      <c r="SIE5" s="628"/>
      <c r="SIF5" s="628"/>
      <c r="SIG5" s="628"/>
      <c r="SIH5" s="628"/>
      <c r="SII5" s="628"/>
      <c r="SIJ5" s="628"/>
      <c r="SIK5" s="628"/>
      <c r="SIL5" s="628"/>
      <c r="SIM5" s="628"/>
      <c r="SIN5" s="628"/>
      <c r="SIO5" s="628"/>
      <c r="SIP5" s="628"/>
      <c r="SIQ5" s="628"/>
      <c r="SIR5" s="628"/>
      <c r="SIS5" s="628"/>
      <c r="SIT5" s="628"/>
      <c r="SIU5" s="628"/>
      <c r="SIV5" s="628"/>
      <c r="SIW5" s="628"/>
      <c r="SIX5" s="628"/>
      <c r="SIY5" s="627"/>
      <c r="SIZ5" s="628"/>
      <c r="SJA5" s="628"/>
      <c r="SJB5" s="628"/>
      <c r="SJC5" s="628"/>
      <c r="SJD5" s="628"/>
      <c r="SJE5" s="628"/>
      <c r="SJF5" s="628"/>
      <c r="SJG5" s="628"/>
      <c r="SJH5" s="628"/>
      <c r="SJI5" s="628"/>
      <c r="SJJ5" s="628"/>
      <c r="SJK5" s="628"/>
      <c r="SJL5" s="628"/>
      <c r="SJM5" s="628"/>
      <c r="SJN5" s="628"/>
      <c r="SJO5" s="628"/>
      <c r="SJP5" s="628"/>
      <c r="SJQ5" s="628"/>
      <c r="SJR5" s="628"/>
      <c r="SJS5" s="628"/>
      <c r="SJT5" s="628"/>
      <c r="SJU5" s="628"/>
      <c r="SJV5" s="628"/>
      <c r="SJW5" s="628"/>
      <c r="SJX5" s="628"/>
      <c r="SJY5" s="628"/>
      <c r="SJZ5" s="628"/>
      <c r="SKA5" s="628"/>
      <c r="SKB5" s="628"/>
      <c r="SKC5" s="628"/>
      <c r="SKD5" s="627"/>
      <c r="SKE5" s="628"/>
      <c r="SKF5" s="628"/>
      <c r="SKG5" s="628"/>
      <c r="SKH5" s="628"/>
      <c r="SKI5" s="628"/>
      <c r="SKJ5" s="628"/>
      <c r="SKK5" s="628"/>
      <c r="SKL5" s="628"/>
      <c r="SKM5" s="628"/>
      <c r="SKN5" s="628"/>
      <c r="SKO5" s="628"/>
      <c r="SKP5" s="628"/>
      <c r="SKQ5" s="628"/>
      <c r="SKR5" s="628"/>
      <c r="SKS5" s="628"/>
      <c r="SKT5" s="628"/>
      <c r="SKU5" s="628"/>
      <c r="SKV5" s="628"/>
      <c r="SKW5" s="628"/>
      <c r="SKX5" s="628"/>
      <c r="SKY5" s="628"/>
      <c r="SKZ5" s="628"/>
      <c r="SLA5" s="628"/>
      <c r="SLB5" s="628"/>
      <c r="SLC5" s="628"/>
      <c r="SLD5" s="628"/>
      <c r="SLE5" s="628"/>
      <c r="SLF5" s="628"/>
      <c r="SLG5" s="628"/>
      <c r="SLH5" s="628"/>
      <c r="SLI5" s="627"/>
      <c r="SLJ5" s="628"/>
      <c r="SLK5" s="628"/>
      <c r="SLL5" s="628"/>
      <c r="SLM5" s="628"/>
      <c r="SLN5" s="628"/>
      <c r="SLO5" s="628"/>
      <c r="SLP5" s="628"/>
      <c r="SLQ5" s="628"/>
      <c r="SLR5" s="628"/>
      <c r="SLS5" s="628"/>
      <c r="SLT5" s="628"/>
      <c r="SLU5" s="628"/>
      <c r="SLV5" s="628"/>
      <c r="SLW5" s="628"/>
      <c r="SLX5" s="628"/>
      <c r="SLY5" s="628"/>
      <c r="SLZ5" s="628"/>
      <c r="SMA5" s="628"/>
      <c r="SMB5" s="628"/>
      <c r="SMC5" s="628"/>
      <c r="SMD5" s="628"/>
      <c r="SME5" s="628"/>
      <c r="SMF5" s="628"/>
      <c r="SMG5" s="628"/>
      <c r="SMH5" s="628"/>
      <c r="SMI5" s="628"/>
      <c r="SMJ5" s="628"/>
      <c r="SMK5" s="628"/>
      <c r="SML5" s="628"/>
      <c r="SMM5" s="628"/>
      <c r="SMN5" s="627"/>
      <c r="SMO5" s="628"/>
      <c r="SMP5" s="628"/>
      <c r="SMQ5" s="628"/>
      <c r="SMR5" s="628"/>
      <c r="SMS5" s="628"/>
      <c r="SMT5" s="628"/>
      <c r="SMU5" s="628"/>
      <c r="SMV5" s="628"/>
      <c r="SMW5" s="628"/>
      <c r="SMX5" s="628"/>
      <c r="SMY5" s="628"/>
      <c r="SMZ5" s="628"/>
      <c r="SNA5" s="628"/>
      <c r="SNB5" s="628"/>
      <c r="SNC5" s="628"/>
      <c r="SND5" s="628"/>
      <c r="SNE5" s="628"/>
      <c r="SNF5" s="628"/>
      <c r="SNG5" s="628"/>
      <c r="SNH5" s="628"/>
      <c r="SNI5" s="628"/>
      <c r="SNJ5" s="628"/>
      <c r="SNK5" s="628"/>
      <c r="SNL5" s="628"/>
      <c r="SNM5" s="628"/>
      <c r="SNN5" s="628"/>
      <c r="SNO5" s="628"/>
      <c r="SNP5" s="628"/>
      <c r="SNQ5" s="628"/>
      <c r="SNR5" s="628"/>
      <c r="SNS5" s="627"/>
      <c r="SNT5" s="628"/>
      <c r="SNU5" s="628"/>
      <c r="SNV5" s="628"/>
      <c r="SNW5" s="628"/>
      <c r="SNX5" s="628"/>
      <c r="SNY5" s="628"/>
      <c r="SNZ5" s="628"/>
      <c r="SOA5" s="628"/>
      <c r="SOB5" s="628"/>
      <c r="SOC5" s="628"/>
      <c r="SOD5" s="628"/>
      <c r="SOE5" s="628"/>
      <c r="SOF5" s="628"/>
      <c r="SOG5" s="628"/>
      <c r="SOH5" s="628"/>
      <c r="SOI5" s="628"/>
      <c r="SOJ5" s="628"/>
      <c r="SOK5" s="628"/>
      <c r="SOL5" s="628"/>
      <c r="SOM5" s="628"/>
      <c r="SON5" s="628"/>
      <c r="SOO5" s="628"/>
      <c r="SOP5" s="628"/>
      <c r="SOQ5" s="628"/>
      <c r="SOR5" s="628"/>
      <c r="SOS5" s="628"/>
      <c r="SOT5" s="628"/>
      <c r="SOU5" s="628"/>
      <c r="SOV5" s="628"/>
      <c r="SOW5" s="628"/>
      <c r="SOX5" s="627"/>
      <c r="SOY5" s="628"/>
      <c r="SOZ5" s="628"/>
      <c r="SPA5" s="628"/>
      <c r="SPB5" s="628"/>
      <c r="SPC5" s="628"/>
      <c r="SPD5" s="628"/>
      <c r="SPE5" s="628"/>
      <c r="SPF5" s="628"/>
      <c r="SPG5" s="628"/>
      <c r="SPH5" s="628"/>
      <c r="SPI5" s="628"/>
      <c r="SPJ5" s="628"/>
      <c r="SPK5" s="628"/>
      <c r="SPL5" s="628"/>
      <c r="SPM5" s="628"/>
      <c r="SPN5" s="628"/>
      <c r="SPO5" s="628"/>
      <c r="SPP5" s="628"/>
      <c r="SPQ5" s="628"/>
      <c r="SPR5" s="628"/>
      <c r="SPS5" s="628"/>
      <c r="SPT5" s="628"/>
      <c r="SPU5" s="628"/>
      <c r="SPV5" s="628"/>
      <c r="SPW5" s="628"/>
      <c r="SPX5" s="628"/>
      <c r="SPY5" s="628"/>
      <c r="SPZ5" s="628"/>
      <c r="SQA5" s="628"/>
      <c r="SQB5" s="628"/>
      <c r="SQC5" s="627"/>
      <c r="SQD5" s="628"/>
      <c r="SQE5" s="628"/>
      <c r="SQF5" s="628"/>
      <c r="SQG5" s="628"/>
      <c r="SQH5" s="628"/>
      <c r="SQI5" s="628"/>
      <c r="SQJ5" s="628"/>
      <c r="SQK5" s="628"/>
      <c r="SQL5" s="628"/>
      <c r="SQM5" s="628"/>
      <c r="SQN5" s="628"/>
      <c r="SQO5" s="628"/>
      <c r="SQP5" s="628"/>
      <c r="SQQ5" s="628"/>
      <c r="SQR5" s="628"/>
      <c r="SQS5" s="628"/>
      <c r="SQT5" s="628"/>
      <c r="SQU5" s="628"/>
      <c r="SQV5" s="628"/>
      <c r="SQW5" s="628"/>
      <c r="SQX5" s="628"/>
      <c r="SQY5" s="628"/>
      <c r="SQZ5" s="628"/>
      <c r="SRA5" s="628"/>
      <c r="SRB5" s="628"/>
      <c r="SRC5" s="628"/>
      <c r="SRD5" s="628"/>
      <c r="SRE5" s="628"/>
      <c r="SRF5" s="628"/>
      <c r="SRG5" s="628"/>
      <c r="SRH5" s="627"/>
      <c r="SRI5" s="628"/>
      <c r="SRJ5" s="628"/>
      <c r="SRK5" s="628"/>
      <c r="SRL5" s="628"/>
      <c r="SRM5" s="628"/>
      <c r="SRN5" s="628"/>
      <c r="SRO5" s="628"/>
      <c r="SRP5" s="628"/>
      <c r="SRQ5" s="628"/>
      <c r="SRR5" s="628"/>
      <c r="SRS5" s="628"/>
      <c r="SRT5" s="628"/>
      <c r="SRU5" s="628"/>
      <c r="SRV5" s="628"/>
      <c r="SRW5" s="628"/>
      <c r="SRX5" s="628"/>
      <c r="SRY5" s="628"/>
      <c r="SRZ5" s="628"/>
      <c r="SSA5" s="628"/>
      <c r="SSB5" s="628"/>
      <c r="SSC5" s="628"/>
      <c r="SSD5" s="628"/>
      <c r="SSE5" s="628"/>
      <c r="SSF5" s="628"/>
      <c r="SSG5" s="628"/>
      <c r="SSH5" s="628"/>
      <c r="SSI5" s="628"/>
      <c r="SSJ5" s="628"/>
      <c r="SSK5" s="628"/>
      <c r="SSL5" s="628"/>
      <c r="SSM5" s="627"/>
      <c r="SSN5" s="628"/>
      <c r="SSO5" s="628"/>
      <c r="SSP5" s="628"/>
      <c r="SSQ5" s="628"/>
      <c r="SSR5" s="628"/>
      <c r="SSS5" s="628"/>
      <c r="SST5" s="628"/>
      <c r="SSU5" s="628"/>
      <c r="SSV5" s="628"/>
      <c r="SSW5" s="628"/>
      <c r="SSX5" s="628"/>
      <c r="SSY5" s="628"/>
      <c r="SSZ5" s="628"/>
      <c r="STA5" s="628"/>
      <c r="STB5" s="628"/>
      <c r="STC5" s="628"/>
      <c r="STD5" s="628"/>
      <c r="STE5" s="628"/>
      <c r="STF5" s="628"/>
      <c r="STG5" s="628"/>
      <c r="STH5" s="628"/>
      <c r="STI5" s="628"/>
      <c r="STJ5" s="628"/>
      <c r="STK5" s="628"/>
      <c r="STL5" s="628"/>
      <c r="STM5" s="628"/>
      <c r="STN5" s="628"/>
      <c r="STO5" s="628"/>
      <c r="STP5" s="628"/>
      <c r="STQ5" s="628"/>
      <c r="STR5" s="627"/>
      <c r="STS5" s="628"/>
      <c r="STT5" s="628"/>
      <c r="STU5" s="628"/>
      <c r="STV5" s="628"/>
      <c r="STW5" s="628"/>
      <c r="STX5" s="628"/>
      <c r="STY5" s="628"/>
      <c r="STZ5" s="628"/>
      <c r="SUA5" s="628"/>
      <c r="SUB5" s="628"/>
      <c r="SUC5" s="628"/>
      <c r="SUD5" s="628"/>
      <c r="SUE5" s="628"/>
      <c r="SUF5" s="628"/>
      <c r="SUG5" s="628"/>
      <c r="SUH5" s="628"/>
      <c r="SUI5" s="628"/>
      <c r="SUJ5" s="628"/>
      <c r="SUK5" s="628"/>
      <c r="SUL5" s="628"/>
      <c r="SUM5" s="628"/>
      <c r="SUN5" s="628"/>
      <c r="SUO5" s="628"/>
      <c r="SUP5" s="628"/>
      <c r="SUQ5" s="628"/>
      <c r="SUR5" s="628"/>
      <c r="SUS5" s="628"/>
      <c r="SUT5" s="628"/>
      <c r="SUU5" s="628"/>
      <c r="SUV5" s="628"/>
      <c r="SUW5" s="627"/>
      <c r="SUX5" s="628"/>
      <c r="SUY5" s="628"/>
      <c r="SUZ5" s="628"/>
      <c r="SVA5" s="628"/>
      <c r="SVB5" s="628"/>
      <c r="SVC5" s="628"/>
      <c r="SVD5" s="628"/>
      <c r="SVE5" s="628"/>
      <c r="SVF5" s="628"/>
      <c r="SVG5" s="628"/>
      <c r="SVH5" s="628"/>
      <c r="SVI5" s="628"/>
      <c r="SVJ5" s="628"/>
      <c r="SVK5" s="628"/>
      <c r="SVL5" s="628"/>
      <c r="SVM5" s="628"/>
      <c r="SVN5" s="628"/>
      <c r="SVO5" s="628"/>
      <c r="SVP5" s="628"/>
      <c r="SVQ5" s="628"/>
      <c r="SVR5" s="628"/>
      <c r="SVS5" s="628"/>
      <c r="SVT5" s="628"/>
      <c r="SVU5" s="628"/>
      <c r="SVV5" s="628"/>
      <c r="SVW5" s="628"/>
      <c r="SVX5" s="628"/>
      <c r="SVY5" s="628"/>
      <c r="SVZ5" s="628"/>
      <c r="SWA5" s="628"/>
      <c r="SWB5" s="627"/>
      <c r="SWC5" s="628"/>
      <c r="SWD5" s="628"/>
      <c r="SWE5" s="628"/>
      <c r="SWF5" s="628"/>
      <c r="SWG5" s="628"/>
      <c r="SWH5" s="628"/>
      <c r="SWI5" s="628"/>
      <c r="SWJ5" s="628"/>
      <c r="SWK5" s="628"/>
      <c r="SWL5" s="628"/>
      <c r="SWM5" s="628"/>
      <c r="SWN5" s="628"/>
      <c r="SWO5" s="628"/>
      <c r="SWP5" s="628"/>
      <c r="SWQ5" s="628"/>
      <c r="SWR5" s="628"/>
      <c r="SWS5" s="628"/>
      <c r="SWT5" s="628"/>
      <c r="SWU5" s="628"/>
      <c r="SWV5" s="628"/>
      <c r="SWW5" s="628"/>
      <c r="SWX5" s="628"/>
      <c r="SWY5" s="628"/>
      <c r="SWZ5" s="628"/>
      <c r="SXA5" s="628"/>
      <c r="SXB5" s="628"/>
      <c r="SXC5" s="628"/>
      <c r="SXD5" s="628"/>
      <c r="SXE5" s="628"/>
      <c r="SXF5" s="628"/>
      <c r="SXG5" s="627"/>
      <c r="SXH5" s="628"/>
      <c r="SXI5" s="628"/>
      <c r="SXJ5" s="628"/>
      <c r="SXK5" s="628"/>
      <c r="SXL5" s="628"/>
      <c r="SXM5" s="628"/>
      <c r="SXN5" s="628"/>
      <c r="SXO5" s="628"/>
      <c r="SXP5" s="628"/>
      <c r="SXQ5" s="628"/>
      <c r="SXR5" s="628"/>
      <c r="SXS5" s="628"/>
      <c r="SXT5" s="628"/>
      <c r="SXU5" s="628"/>
      <c r="SXV5" s="628"/>
      <c r="SXW5" s="628"/>
      <c r="SXX5" s="628"/>
      <c r="SXY5" s="628"/>
      <c r="SXZ5" s="628"/>
      <c r="SYA5" s="628"/>
      <c r="SYB5" s="628"/>
      <c r="SYC5" s="628"/>
      <c r="SYD5" s="628"/>
      <c r="SYE5" s="628"/>
      <c r="SYF5" s="628"/>
      <c r="SYG5" s="628"/>
      <c r="SYH5" s="628"/>
      <c r="SYI5" s="628"/>
      <c r="SYJ5" s="628"/>
      <c r="SYK5" s="628"/>
      <c r="SYL5" s="627"/>
      <c r="SYM5" s="628"/>
      <c r="SYN5" s="628"/>
      <c r="SYO5" s="628"/>
      <c r="SYP5" s="628"/>
      <c r="SYQ5" s="628"/>
      <c r="SYR5" s="628"/>
      <c r="SYS5" s="628"/>
      <c r="SYT5" s="628"/>
      <c r="SYU5" s="628"/>
      <c r="SYV5" s="628"/>
      <c r="SYW5" s="628"/>
      <c r="SYX5" s="628"/>
      <c r="SYY5" s="628"/>
      <c r="SYZ5" s="628"/>
      <c r="SZA5" s="628"/>
      <c r="SZB5" s="628"/>
      <c r="SZC5" s="628"/>
      <c r="SZD5" s="628"/>
      <c r="SZE5" s="628"/>
      <c r="SZF5" s="628"/>
      <c r="SZG5" s="628"/>
      <c r="SZH5" s="628"/>
      <c r="SZI5" s="628"/>
      <c r="SZJ5" s="628"/>
      <c r="SZK5" s="628"/>
      <c r="SZL5" s="628"/>
      <c r="SZM5" s="628"/>
      <c r="SZN5" s="628"/>
      <c r="SZO5" s="628"/>
      <c r="SZP5" s="628"/>
      <c r="SZQ5" s="627"/>
      <c r="SZR5" s="628"/>
      <c r="SZS5" s="628"/>
      <c r="SZT5" s="628"/>
      <c r="SZU5" s="628"/>
      <c r="SZV5" s="628"/>
      <c r="SZW5" s="628"/>
      <c r="SZX5" s="628"/>
      <c r="SZY5" s="628"/>
      <c r="SZZ5" s="628"/>
      <c r="TAA5" s="628"/>
      <c r="TAB5" s="628"/>
      <c r="TAC5" s="628"/>
      <c r="TAD5" s="628"/>
      <c r="TAE5" s="628"/>
      <c r="TAF5" s="628"/>
      <c r="TAG5" s="628"/>
      <c r="TAH5" s="628"/>
      <c r="TAI5" s="628"/>
      <c r="TAJ5" s="628"/>
      <c r="TAK5" s="628"/>
      <c r="TAL5" s="628"/>
      <c r="TAM5" s="628"/>
      <c r="TAN5" s="628"/>
      <c r="TAO5" s="628"/>
      <c r="TAP5" s="628"/>
      <c r="TAQ5" s="628"/>
      <c r="TAR5" s="628"/>
      <c r="TAS5" s="628"/>
      <c r="TAT5" s="628"/>
      <c r="TAU5" s="628"/>
      <c r="TAV5" s="627"/>
      <c r="TAW5" s="628"/>
      <c r="TAX5" s="628"/>
      <c r="TAY5" s="628"/>
      <c r="TAZ5" s="628"/>
      <c r="TBA5" s="628"/>
      <c r="TBB5" s="628"/>
      <c r="TBC5" s="628"/>
      <c r="TBD5" s="628"/>
      <c r="TBE5" s="628"/>
      <c r="TBF5" s="628"/>
      <c r="TBG5" s="628"/>
      <c r="TBH5" s="628"/>
      <c r="TBI5" s="628"/>
      <c r="TBJ5" s="628"/>
      <c r="TBK5" s="628"/>
      <c r="TBL5" s="628"/>
      <c r="TBM5" s="628"/>
      <c r="TBN5" s="628"/>
      <c r="TBO5" s="628"/>
      <c r="TBP5" s="628"/>
      <c r="TBQ5" s="628"/>
      <c r="TBR5" s="628"/>
      <c r="TBS5" s="628"/>
      <c r="TBT5" s="628"/>
      <c r="TBU5" s="628"/>
      <c r="TBV5" s="628"/>
      <c r="TBW5" s="628"/>
      <c r="TBX5" s="628"/>
      <c r="TBY5" s="628"/>
      <c r="TBZ5" s="628"/>
      <c r="TCA5" s="627"/>
      <c r="TCB5" s="628"/>
      <c r="TCC5" s="628"/>
      <c r="TCD5" s="628"/>
      <c r="TCE5" s="628"/>
      <c r="TCF5" s="628"/>
      <c r="TCG5" s="628"/>
      <c r="TCH5" s="628"/>
      <c r="TCI5" s="628"/>
      <c r="TCJ5" s="628"/>
      <c r="TCK5" s="628"/>
      <c r="TCL5" s="628"/>
      <c r="TCM5" s="628"/>
      <c r="TCN5" s="628"/>
      <c r="TCO5" s="628"/>
      <c r="TCP5" s="628"/>
      <c r="TCQ5" s="628"/>
      <c r="TCR5" s="628"/>
      <c r="TCS5" s="628"/>
      <c r="TCT5" s="628"/>
      <c r="TCU5" s="628"/>
      <c r="TCV5" s="628"/>
      <c r="TCW5" s="628"/>
      <c r="TCX5" s="628"/>
      <c r="TCY5" s="628"/>
      <c r="TCZ5" s="628"/>
      <c r="TDA5" s="628"/>
      <c r="TDB5" s="628"/>
      <c r="TDC5" s="628"/>
      <c r="TDD5" s="628"/>
      <c r="TDE5" s="628"/>
      <c r="TDF5" s="627"/>
      <c r="TDG5" s="628"/>
      <c r="TDH5" s="628"/>
      <c r="TDI5" s="628"/>
      <c r="TDJ5" s="628"/>
      <c r="TDK5" s="628"/>
      <c r="TDL5" s="628"/>
      <c r="TDM5" s="628"/>
      <c r="TDN5" s="628"/>
      <c r="TDO5" s="628"/>
      <c r="TDP5" s="628"/>
      <c r="TDQ5" s="628"/>
      <c r="TDR5" s="628"/>
      <c r="TDS5" s="628"/>
      <c r="TDT5" s="628"/>
      <c r="TDU5" s="628"/>
      <c r="TDV5" s="628"/>
      <c r="TDW5" s="628"/>
      <c r="TDX5" s="628"/>
      <c r="TDY5" s="628"/>
      <c r="TDZ5" s="628"/>
      <c r="TEA5" s="628"/>
      <c r="TEB5" s="628"/>
      <c r="TEC5" s="628"/>
      <c r="TED5" s="628"/>
      <c r="TEE5" s="628"/>
      <c r="TEF5" s="628"/>
      <c r="TEG5" s="628"/>
      <c r="TEH5" s="628"/>
      <c r="TEI5" s="628"/>
      <c r="TEJ5" s="628"/>
      <c r="TEK5" s="627"/>
      <c r="TEL5" s="628"/>
      <c r="TEM5" s="628"/>
      <c r="TEN5" s="628"/>
      <c r="TEO5" s="628"/>
      <c r="TEP5" s="628"/>
      <c r="TEQ5" s="628"/>
      <c r="TER5" s="628"/>
      <c r="TES5" s="628"/>
      <c r="TET5" s="628"/>
      <c r="TEU5" s="628"/>
      <c r="TEV5" s="628"/>
      <c r="TEW5" s="628"/>
      <c r="TEX5" s="628"/>
      <c r="TEY5" s="628"/>
      <c r="TEZ5" s="628"/>
      <c r="TFA5" s="628"/>
      <c r="TFB5" s="628"/>
      <c r="TFC5" s="628"/>
      <c r="TFD5" s="628"/>
      <c r="TFE5" s="628"/>
      <c r="TFF5" s="628"/>
      <c r="TFG5" s="628"/>
      <c r="TFH5" s="628"/>
      <c r="TFI5" s="628"/>
      <c r="TFJ5" s="628"/>
      <c r="TFK5" s="628"/>
      <c r="TFL5" s="628"/>
      <c r="TFM5" s="628"/>
      <c r="TFN5" s="628"/>
      <c r="TFO5" s="628"/>
      <c r="TFP5" s="627"/>
      <c r="TFQ5" s="628"/>
      <c r="TFR5" s="628"/>
      <c r="TFS5" s="628"/>
      <c r="TFT5" s="628"/>
      <c r="TFU5" s="628"/>
      <c r="TFV5" s="628"/>
      <c r="TFW5" s="628"/>
      <c r="TFX5" s="628"/>
      <c r="TFY5" s="628"/>
      <c r="TFZ5" s="628"/>
      <c r="TGA5" s="628"/>
      <c r="TGB5" s="628"/>
      <c r="TGC5" s="628"/>
      <c r="TGD5" s="628"/>
      <c r="TGE5" s="628"/>
      <c r="TGF5" s="628"/>
      <c r="TGG5" s="628"/>
      <c r="TGH5" s="628"/>
      <c r="TGI5" s="628"/>
      <c r="TGJ5" s="628"/>
      <c r="TGK5" s="628"/>
      <c r="TGL5" s="628"/>
      <c r="TGM5" s="628"/>
      <c r="TGN5" s="628"/>
      <c r="TGO5" s="628"/>
      <c r="TGP5" s="628"/>
      <c r="TGQ5" s="628"/>
      <c r="TGR5" s="628"/>
      <c r="TGS5" s="628"/>
      <c r="TGT5" s="628"/>
      <c r="TGU5" s="627"/>
      <c r="TGV5" s="628"/>
      <c r="TGW5" s="628"/>
      <c r="TGX5" s="628"/>
      <c r="TGY5" s="628"/>
      <c r="TGZ5" s="628"/>
      <c r="THA5" s="628"/>
      <c r="THB5" s="628"/>
      <c r="THC5" s="628"/>
      <c r="THD5" s="628"/>
      <c r="THE5" s="628"/>
      <c r="THF5" s="628"/>
      <c r="THG5" s="628"/>
      <c r="THH5" s="628"/>
      <c r="THI5" s="628"/>
      <c r="THJ5" s="628"/>
      <c r="THK5" s="628"/>
      <c r="THL5" s="628"/>
      <c r="THM5" s="628"/>
      <c r="THN5" s="628"/>
      <c r="THO5" s="628"/>
      <c r="THP5" s="628"/>
      <c r="THQ5" s="628"/>
      <c r="THR5" s="628"/>
      <c r="THS5" s="628"/>
      <c r="THT5" s="628"/>
      <c r="THU5" s="628"/>
      <c r="THV5" s="628"/>
      <c r="THW5" s="628"/>
      <c r="THX5" s="628"/>
      <c r="THY5" s="628"/>
      <c r="THZ5" s="627"/>
      <c r="TIA5" s="628"/>
      <c r="TIB5" s="628"/>
      <c r="TIC5" s="628"/>
      <c r="TID5" s="628"/>
      <c r="TIE5" s="628"/>
      <c r="TIF5" s="628"/>
      <c r="TIG5" s="628"/>
      <c r="TIH5" s="628"/>
      <c r="TII5" s="628"/>
      <c r="TIJ5" s="628"/>
      <c r="TIK5" s="628"/>
      <c r="TIL5" s="628"/>
      <c r="TIM5" s="628"/>
      <c r="TIN5" s="628"/>
      <c r="TIO5" s="628"/>
      <c r="TIP5" s="628"/>
      <c r="TIQ5" s="628"/>
      <c r="TIR5" s="628"/>
      <c r="TIS5" s="628"/>
      <c r="TIT5" s="628"/>
      <c r="TIU5" s="628"/>
      <c r="TIV5" s="628"/>
      <c r="TIW5" s="628"/>
      <c r="TIX5" s="628"/>
      <c r="TIY5" s="628"/>
      <c r="TIZ5" s="628"/>
      <c r="TJA5" s="628"/>
      <c r="TJB5" s="628"/>
      <c r="TJC5" s="628"/>
      <c r="TJD5" s="628"/>
      <c r="TJE5" s="627"/>
      <c r="TJF5" s="628"/>
      <c r="TJG5" s="628"/>
      <c r="TJH5" s="628"/>
      <c r="TJI5" s="628"/>
      <c r="TJJ5" s="628"/>
      <c r="TJK5" s="628"/>
      <c r="TJL5" s="628"/>
      <c r="TJM5" s="628"/>
      <c r="TJN5" s="628"/>
      <c r="TJO5" s="628"/>
      <c r="TJP5" s="628"/>
      <c r="TJQ5" s="628"/>
      <c r="TJR5" s="628"/>
      <c r="TJS5" s="628"/>
      <c r="TJT5" s="628"/>
      <c r="TJU5" s="628"/>
      <c r="TJV5" s="628"/>
      <c r="TJW5" s="628"/>
      <c r="TJX5" s="628"/>
      <c r="TJY5" s="628"/>
      <c r="TJZ5" s="628"/>
      <c r="TKA5" s="628"/>
      <c r="TKB5" s="628"/>
      <c r="TKC5" s="628"/>
      <c r="TKD5" s="628"/>
      <c r="TKE5" s="628"/>
      <c r="TKF5" s="628"/>
      <c r="TKG5" s="628"/>
      <c r="TKH5" s="628"/>
      <c r="TKI5" s="628"/>
      <c r="TKJ5" s="627"/>
      <c r="TKK5" s="628"/>
      <c r="TKL5" s="628"/>
      <c r="TKM5" s="628"/>
      <c r="TKN5" s="628"/>
      <c r="TKO5" s="628"/>
      <c r="TKP5" s="628"/>
      <c r="TKQ5" s="628"/>
      <c r="TKR5" s="628"/>
      <c r="TKS5" s="628"/>
      <c r="TKT5" s="628"/>
      <c r="TKU5" s="628"/>
      <c r="TKV5" s="628"/>
      <c r="TKW5" s="628"/>
      <c r="TKX5" s="628"/>
      <c r="TKY5" s="628"/>
      <c r="TKZ5" s="628"/>
      <c r="TLA5" s="628"/>
      <c r="TLB5" s="628"/>
      <c r="TLC5" s="628"/>
      <c r="TLD5" s="628"/>
      <c r="TLE5" s="628"/>
      <c r="TLF5" s="628"/>
      <c r="TLG5" s="628"/>
      <c r="TLH5" s="628"/>
      <c r="TLI5" s="628"/>
      <c r="TLJ5" s="628"/>
      <c r="TLK5" s="628"/>
      <c r="TLL5" s="628"/>
      <c r="TLM5" s="628"/>
      <c r="TLN5" s="628"/>
      <c r="TLO5" s="627"/>
      <c r="TLP5" s="628"/>
      <c r="TLQ5" s="628"/>
      <c r="TLR5" s="628"/>
      <c r="TLS5" s="628"/>
      <c r="TLT5" s="628"/>
      <c r="TLU5" s="628"/>
      <c r="TLV5" s="628"/>
      <c r="TLW5" s="628"/>
      <c r="TLX5" s="628"/>
      <c r="TLY5" s="628"/>
      <c r="TLZ5" s="628"/>
      <c r="TMA5" s="628"/>
      <c r="TMB5" s="628"/>
      <c r="TMC5" s="628"/>
      <c r="TMD5" s="628"/>
      <c r="TME5" s="628"/>
      <c r="TMF5" s="628"/>
      <c r="TMG5" s="628"/>
      <c r="TMH5" s="628"/>
      <c r="TMI5" s="628"/>
      <c r="TMJ5" s="628"/>
      <c r="TMK5" s="628"/>
      <c r="TML5" s="628"/>
      <c r="TMM5" s="628"/>
      <c r="TMN5" s="628"/>
      <c r="TMO5" s="628"/>
      <c r="TMP5" s="628"/>
      <c r="TMQ5" s="628"/>
      <c r="TMR5" s="628"/>
      <c r="TMS5" s="628"/>
      <c r="TMT5" s="627"/>
      <c r="TMU5" s="628"/>
      <c r="TMV5" s="628"/>
      <c r="TMW5" s="628"/>
      <c r="TMX5" s="628"/>
      <c r="TMY5" s="628"/>
      <c r="TMZ5" s="628"/>
      <c r="TNA5" s="628"/>
      <c r="TNB5" s="628"/>
      <c r="TNC5" s="628"/>
      <c r="TND5" s="628"/>
      <c r="TNE5" s="628"/>
      <c r="TNF5" s="628"/>
      <c r="TNG5" s="628"/>
      <c r="TNH5" s="628"/>
      <c r="TNI5" s="628"/>
      <c r="TNJ5" s="628"/>
      <c r="TNK5" s="628"/>
      <c r="TNL5" s="628"/>
      <c r="TNM5" s="628"/>
      <c r="TNN5" s="628"/>
      <c r="TNO5" s="628"/>
      <c r="TNP5" s="628"/>
      <c r="TNQ5" s="628"/>
      <c r="TNR5" s="628"/>
      <c r="TNS5" s="628"/>
      <c r="TNT5" s="628"/>
      <c r="TNU5" s="628"/>
      <c r="TNV5" s="628"/>
      <c r="TNW5" s="628"/>
      <c r="TNX5" s="628"/>
      <c r="TNY5" s="627"/>
      <c r="TNZ5" s="628"/>
      <c r="TOA5" s="628"/>
      <c r="TOB5" s="628"/>
      <c r="TOC5" s="628"/>
      <c r="TOD5" s="628"/>
      <c r="TOE5" s="628"/>
      <c r="TOF5" s="628"/>
      <c r="TOG5" s="628"/>
      <c r="TOH5" s="628"/>
      <c r="TOI5" s="628"/>
      <c r="TOJ5" s="628"/>
      <c r="TOK5" s="628"/>
      <c r="TOL5" s="628"/>
      <c r="TOM5" s="628"/>
      <c r="TON5" s="628"/>
      <c r="TOO5" s="628"/>
      <c r="TOP5" s="628"/>
      <c r="TOQ5" s="628"/>
      <c r="TOR5" s="628"/>
      <c r="TOS5" s="628"/>
      <c r="TOT5" s="628"/>
      <c r="TOU5" s="628"/>
      <c r="TOV5" s="628"/>
      <c r="TOW5" s="628"/>
      <c r="TOX5" s="628"/>
      <c r="TOY5" s="628"/>
      <c r="TOZ5" s="628"/>
      <c r="TPA5" s="628"/>
      <c r="TPB5" s="628"/>
      <c r="TPC5" s="628"/>
      <c r="TPD5" s="627"/>
      <c r="TPE5" s="628"/>
      <c r="TPF5" s="628"/>
      <c r="TPG5" s="628"/>
      <c r="TPH5" s="628"/>
      <c r="TPI5" s="628"/>
      <c r="TPJ5" s="628"/>
      <c r="TPK5" s="628"/>
      <c r="TPL5" s="628"/>
      <c r="TPM5" s="628"/>
      <c r="TPN5" s="628"/>
      <c r="TPO5" s="628"/>
      <c r="TPP5" s="628"/>
      <c r="TPQ5" s="628"/>
      <c r="TPR5" s="628"/>
      <c r="TPS5" s="628"/>
      <c r="TPT5" s="628"/>
      <c r="TPU5" s="628"/>
      <c r="TPV5" s="628"/>
      <c r="TPW5" s="628"/>
      <c r="TPX5" s="628"/>
      <c r="TPY5" s="628"/>
      <c r="TPZ5" s="628"/>
      <c r="TQA5" s="628"/>
      <c r="TQB5" s="628"/>
      <c r="TQC5" s="628"/>
      <c r="TQD5" s="628"/>
      <c r="TQE5" s="628"/>
      <c r="TQF5" s="628"/>
      <c r="TQG5" s="628"/>
      <c r="TQH5" s="628"/>
      <c r="TQI5" s="627"/>
      <c r="TQJ5" s="628"/>
      <c r="TQK5" s="628"/>
      <c r="TQL5" s="628"/>
      <c r="TQM5" s="628"/>
      <c r="TQN5" s="628"/>
      <c r="TQO5" s="628"/>
      <c r="TQP5" s="628"/>
      <c r="TQQ5" s="628"/>
      <c r="TQR5" s="628"/>
      <c r="TQS5" s="628"/>
      <c r="TQT5" s="628"/>
      <c r="TQU5" s="628"/>
      <c r="TQV5" s="628"/>
      <c r="TQW5" s="628"/>
      <c r="TQX5" s="628"/>
      <c r="TQY5" s="628"/>
      <c r="TQZ5" s="628"/>
      <c r="TRA5" s="628"/>
      <c r="TRB5" s="628"/>
      <c r="TRC5" s="628"/>
      <c r="TRD5" s="628"/>
      <c r="TRE5" s="628"/>
      <c r="TRF5" s="628"/>
      <c r="TRG5" s="628"/>
      <c r="TRH5" s="628"/>
      <c r="TRI5" s="628"/>
      <c r="TRJ5" s="628"/>
      <c r="TRK5" s="628"/>
      <c r="TRL5" s="628"/>
      <c r="TRM5" s="628"/>
      <c r="TRN5" s="627"/>
      <c r="TRO5" s="628"/>
      <c r="TRP5" s="628"/>
      <c r="TRQ5" s="628"/>
      <c r="TRR5" s="628"/>
      <c r="TRS5" s="628"/>
      <c r="TRT5" s="628"/>
      <c r="TRU5" s="628"/>
      <c r="TRV5" s="628"/>
      <c r="TRW5" s="628"/>
      <c r="TRX5" s="628"/>
      <c r="TRY5" s="628"/>
      <c r="TRZ5" s="628"/>
      <c r="TSA5" s="628"/>
      <c r="TSB5" s="628"/>
      <c r="TSC5" s="628"/>
      <c r="TSD5" s="628"/>
      <c r="TSE5" s="628"/>
      <c r="TSF5" s="628"/>
      <c r="TSG5" s="628"/>
      <c r="TSH5" s="628"/>
      <c r="TSI5" s="628"/>
      <c r="TSJ5" s="628"/>
      <c r="TSK5" s="628"/>
      <c r="TSL5" s="628"/>
      <c r="TSM5" s="628"/>
      <c r="TSN5" s="628"/>
      <c r="TSO5" s="628"/>
      <c r="TSP5" s="628"/>
      <c r="TSQ5" s="628"/>
      <c r="TSR5" s="628"/>
      <c r="TSS5" s="627"/>
      <c r="TST5" s="628"/>
      <c r="TSU5" s="628"/>
      <c r="TSV5" s="628"/>
      <c r="TSW5" s="628"/>
      <c r="TSX5" s="628"/>
      <c r="TSY5" s="628"/>
      <c r="TSZ5" s="628"/>
      <c r="TTA5" s="628"/>
      <c r="TTB5" s="628"/>
      <c r="TTC5" s="628"/>
      <c r="TTD5" s="628"/>
      <c r="TTE5" s="628"/>
      <c r="TTF5" s="628"/>
      <c r="TTG5" s="628"/>
      <c r="TTH5" s="628"/>
      <c r="TTI5" s="628"/>
      <c r="TTJ5" s="628"/>
      <c r="TTK5" s="628"/>
      <c r="TTL5" s="628"/>
      <c r="TTM5" s="628"/>
      <c r="TTN5" s="628"/>
      <c r="TTO5" s="628"/>
      <c r="TTP5" s="628"/>
      <c r="TTQ5" s="628"/>
      <c r="TTR5" s="628"/>
      <c r="TTS5" s="628"/>
      <c r="TTT5" s="628"/>
      <c r="TTU5" s="628"/>
      <c r="TTV5" s="628"/>
      <c r="TTW5" s="628"/>
      <c r="TTX5" s="627"/>
      <c r="TTY5" s="628"/>
      <c r="TTZ5" s="628"/>
      <c r="TUA5" s="628"/>
      <c r="TUB5" s="628"/>
      <c r="TUC5" s="628"/>
      <c r="TUD5" s="628"/>
      <c r="TUE5" s="628"/>
      <c r="TUF5" s="628"/>
      <c r="TUG5" s="628"/>
      <c r="TUH5" s="628"/>
      <c r="TUI5" s="628"/>
      <c r="TUJ5" s="628"/>
      <c r="TUK5" s="628"/>
      <c r="TUL5" s="628"/>
      <c r="TUM5" s="628"/>
      <c r="TUN5" s="628"/>
      <c r="TUO5" s="628"/>
      <c r="TUP5" s="628"/>
      <c r="TUQ5" s="628"/>
      <c r="TUR5" s="628"/>
      <c r="TUS5" s="628"/>
      <c r="TUT5" s="628"/>
      <c r="TUU5" s="628"/>
      <c r="TUV5" s="628"/>
      <c r="TUW5" s="628"/>
      <c r="TUX5" s="628"/>
      <c r="TUY5" s="628"/>
      <c r="TUZ5" s="628"/>
      <c r="TVA5" s="628"/>
      <c r="TVB5" s="628"/>
      <c r="TVC5" s="627"/>
      <c r="TVD5" s="628"/>
      <c r="TVE5" s="628"/>
      <c r="TVF5" s="628"/>
      <c r="TVG5" s="628"/>
      <c r="TVH5" s="628"/>
      <c r="TVI5" s="628"/>
      <c r="TVJ5" s="628"/>
      <c r="TVK5" s="628"/>
      <c r="TVL5" s="628"/>
      <c r="TVM5" s="628"/>
      <c r="TVN5" s="628"/>
      <c r="TVO5" s="628"/>
      <c r="TVP5" s="628"/>
      <c r="TVQ5" s="628"/>
      <c r="TVR5" s="628"/>
      <c r="TVS5" s="628"/>
      <c r="TVT5" s="628"/>
      <c r="TVU5" s="628"/>
      <c r="TVV5" s="628"/>
      <c r="TVW5" s="628"/>
      <c r="TVX5" s="628"/>
      <c r="TVY5" s="628"/>
      <c r="TVZ5" s="628"/>
      <c r="TWA5" s="628"/>
      <c r="TWB5" s="628"/>
      <c r="TWC5" s="628"/>
      <c r="TWD5" s="628"/>
      <c r="TWE5" s="628"/>
      <c r="TWF5" s="628"/>
      <c r="TWG5" s="628"/>
      <c r="TWH5" s="627"/>
      <c r="TWI5" s="628"/>
      <c r="TWJ5" s="628"/>
      <c r="TWK5" s="628"/>
      <c r="TWL5" s="628"/>
      <c r="TWM5" s="628"/>
      <c r="TWN5" s="628"/>
      <c r="TWO5" s="628"/>
      <c r="TWP5" s="628"/>
      <c r="TWQ5" s="628"/>
      <c r="TWR5" s="628"/>
      <c r="TWS5" s="628"/>
      <c r="TWT5" s="628"/>
      <c r="TWU5" s="628"/>
      <c r="TWV5" s="628"/>
      <c r="TWW5" s="628"/>
      <c r="TWX5" s="628"/>
      <c r="TWY5" s="628"/>
      <c r="TWZ5" s="628"/>
      <c r="TXA5" s="628"/>
      <c r="TXB5" s="628"/>
      <c r="TXC5" s="628"/>
      <c r="TXD5" s="628"/>
      <c r="TXE5" s="628"/>
      <c r="TXF5" s="628"/>
      <c r="TXG5" s="628"/>
      <c r="TXH5" s="628"/>
      <c r="TXI5" s="628"/>
      <c r="TXJ5" s="628"/>
      <c r="TXK5" s="628"/>
      <c r="TXL5" s="628"/>
      <c r="TXM5" s="627"/>
      <c r="TXN5" s="628"/>
      <c r="TXO5" s="628"/>
      <c r="TXP5" s="628"/>
      <c r="TXQ5" s="628"/>
      <c r="TXR5" s="628"/>
      <c r="TXS5" s="628"/>
      <c r="TXT5" s="628"/>
      <c r="TXU5" s="628"/>
      <c r="TXV5" s="628"/>
      <c r="TXW5" s="628"/>
      <c r="TXX5" s="628"/>
      <c r="TXY5" s="628"/>
      <c r="TXZ5" s="628"/>
      <c r="TYA5" s="628"/>
      <c r="TYB5" s="628"/>
      <c r="TYC5" s="628"/>
      <c r="TYD5" s="628"/>
      <c r="TYE5" s="628"/>
      <c r="TYF5" s="628"/>
      <c r="TYG5" s="628"/>
      <c r="TYH5" s="628"/>
      <c r="TYI5" s="628"/>
      <c r="TYJ5" s="628"/>
      <c r="TYK5" s="628"/>
      <c r="TYL5" s="628"/>
      <c r="TYM5" s="628"/>
      <c r="TYN5" s="628"/>
      <c r="TYO5" s="628"/>
      <c r="TYP5" s="628"/>
      <c r="TYQ5" s="628"/>
      <c r="TYR5" s="627"/>
      <c r="TYS5" s="628"/>
      <c r="TYT5" s="628"/>
      <c r="TYU5" s="628"/>
      <c r="TYV5" s="628"/>
      <c r="TYW5" s="628"/>
      <c r="TYX5" s="628"/>
      <c r="TYY5" s="628"/>
      <c r="TYZ5" s="628"/>
      <c r="TZA5" s="628"/>
      <c r="TZB5" s="628"/>
      <c r="TZC5" s="628"/>
      <c r="TZD5" s="628"/>
      <c r="TZE5" s="628"/>
      <c r="TZF5" s="628"/>
      <c r="TZG5" s="628"/>
      <c r="TZH5" s="628"/>
      <c r="TZI5" s="628"/>
      <c r="TZJ5" s="628"/>
      <c r="TZK5" s="628"/>
      <c r="TZL5" s="628"/>
      <c r="TZM5" s="628"/>
      <c r="TZN5" s="628"/>
      <c r="TZO5" s="628"/>
      <c r="TZP5" s="628"/>
      <c r="TZQ5" s="628"/>
      <c r="TZR5" s="628"/>
      <c r="TZS5" s="628"/>
      <c r="TZT5" s="628"/>
      <c r="TZU5" s="628"/>
      <c r="TZV5" s="628"/>
      <c r="TZW5" s="627"/>
      <c r="TZX5" s="628"/>
      <c r="TZY5" s="628"/>
      <c r="TZZ5" s="628"/>
      <c r="UAA5" s="628"/>
      <c r="UAB5" s="628"/>
      <c r="UAC5" s="628"/>
      <c r="UAD5" s="628"/>
      <c r="UAE5" s="628"/>
      <c r="UAF5" s="628"/>
      <c r="UAG5" s="628"/>
      <c r="UAH5" s="628"/>
      <c r="UAI5" s="628"/>
      <c r="UAJ5" s="628"/>
      <c r="UAK5" s="628"/>
      <c r="UAL5" s="628"/>
      <c r="UAM5" s="628"/>
      <c r="UAN5" s="628"/>
      <c r="UAO5" s="628"/>
      <c r="UAP5" s="628"/>
      <c r="UAQ5" s="628"/>
      <c r="UAR5" s="628"/>
      <c r="UAS5" s="628"/>
      <c r="UAT5" s="628"/>
      <c r="UAU5" s="628"/>
      <c r="UAV5" s="628"/>
      <c r="UAW5" s="628"/>
      <c r="UAX5" s="628"/>
      <c r="UAY5" s="628"/>
      <c r="UAZ5" s="628"/>
      <c r="UBA5" s="628"/>
      <c r="UBB5" s="627"/>
      <c r="UBC5" s="628"/>
      <c r="UBD5" s="628"/>
      <c r="UBE5" s="628"/>
      <c r="UBF5" s="628"/>
      <c r="UBG5" s="628"/>
      <c r="UBH5" s="628"/>
      <c r="UBI5" s="628"/>
      <c r="UBJ5" s="628"/>
      <c r="UBK5" s="628"/>
      <c r="UBL5" s="628"/>
      <c r="UBM5" s="628"/>
      <c r="UBN5" s="628"/>
      <c r="UBO5" s="628"/>
      <c r="UBP5" s="628"/>
      <c r="UBQ5" s="628"/>
      <c r="UBR5" s="628"/>
      <c r="UBS5" s="628"/>
      <c r="UBT5" s="628"/>
      <c r="UBU5" s="628"/>
      <c r="UBV5" s="628"/>
      <c r="UBW5" s="628"/>
      <c r="UBX5" s="628"/>
      <c r="UBY5" s="628"/>
      <c r="UBZ5" s="628"/>
      <c r="UCA5" s="628"/>
      <c r="UCB5" s="628"/>
      <c r="UCC5" s="628"/>
      <c r="UCD5" s="628"/>
      <c r="UCE5" s="628"/>
      <c r="UCF5" s="628"/>
      <c r="UCG5" s="627"/>
      <c r="UCH5" s="628"/>
      <c r="UCI5" s="628"/>
      <c r="UCJ5" s="628"/>
      <c r="UCK5" s="628"/>
      <c r="UCL5" s="628"/>
      <c r="UCM5" s="628"/>
      <c r="UCN5" s="628"/>
      <c r="UCO5" s="628"/>
      <c r="UCP5" s="628"/>
      <c r="UCQ5" s="628"/>
      <c r="UCR5" s="628"/>
      <c r="UCS5" s="628"/>
      <c r="UCT5" s="628"/>
      <c r="UCU5" s="628"/>
      <c r="UCV5" s="628"/>
      <c r="UCW5" s="628"/>
      <c r="UCX5" s="628"/>
      <c r="UCY5" s="628"/>
      <c r="UCZ5" s="628"/>
      <c r="UDA5" s="628"/>
      <c r="UDB5" s="628"/>
      <c r="UDC5" s="628"/>
      <c r="UDD5" s="628"/>
      <c r="UDE5" s="628"/>
      <c r="UDF5" s="628"/>
      <c r="UDG5" s="628"/>
      <c r="UDH5" s="628"/>
      <c r="UDI5" s="628"/>
      <c r="UDJ5" s="628"/>
      <c r="UDK5" s="628"/>
      <c r="UDL5" s="627"/>
      <c r="UDM5" s="628"/>
      <c r="UDN5" s="628"/>
      <c r="UDO5" s="628"/>
      <c r="UDP5" s="628"/>
      <c r="UDQ5" s="628"/>
      <c r="UDR5" s="628"/>
      <c r="UDS5" s="628"/>
      <c r="UDT5" s="628"/>
      <c r="UDU5" s="628"/>
      <c r="UDV5" s="628"/>
      <c r="UDW5" s="628"/>
      <c r="UDX5" s="628"/>
      <c r="UDY5" s="628"/>
      <c r="UDZ5" s="628"/>
      <c r="UEA5" s="628"/>
      <c r="UEB5" s="628"/>
      <c r="UEC5" s="628"/>
      <c r="UED5" s="628"/>
      <c r="UEE5" s="628"/>
      <c r="UEF5" s="628"/>
      <c r="UEG5" s="628"/>
      <c r="UEH5" s="628"/>
      <c r="UEI5" s="628"/>
      <c r="UEJ5" s="628"/>
      <c r="UEK5" s="628"/>
      <c r="UEL5" s="628"/>
      <c r="UEM5" s="628"/>
      <c r="UEN5" s="628"/>
      <c r="UEO5" s="628"/>
      <c r="UEP5" s="628"/>
      <c r="UEQ5" s="627"/>
      <c r="UER5" s="628"/>
      <c r="UES5" s="628"/>
      <c r="UET5" s="628"/>
      <c r="UEU5" s="628"/>
      <c r="UEV5" s="628"/>
      <c r="UEW5" s="628"/>
      <c r="UEX5" s="628"/>
      <c r="UEY5" s="628"/>
      <c r="UEZ5" s="628"/>
      <c r="UFA5" s="628"/>
      <c r="UFB5" s="628"/>
      <c r="UFC5" s="628"/>
      <c r="UFD5" s="628"/>
      <c r="UFE5" s="628"/>
      <c r="UFF5" s="628"/>
      <c r="UFG5" s="628"/>
      <c r="UFH5" s="628"/>
      <c r="UFI5" s="628"/>
      <c r="UFJ5" s="628"/>
      <c r="UFK5" s="628"/>
      <c r="UFL5" s="628"/>
      <c r="UFM5" s="628"/>
      <c r="UFN5" s="628"/>
      <c r="UFO5" s="628"/>
      <c r="UFP5" s="628"/>
      <c r="UFQ5" s="628"/>
      <c r="UFR5" s="628"/>
      <c r="UFS5" s="628"/>
      <c r="UFT5" s="628"/>
      <c r="UFU5" s="628"/>
      <c r="UFV5" s="627"/>
      <c r="UFW5" s="628"/>
      <c r="UFX5" s="628"/>
      <c r="UFY5" s="628"/>
      <c r="UFZ5" s="628"/>
      <c r="UGA5" s="628"/>
      <c r="UGB5" s="628"/>
      <c r="UGC5" s="628"/>
      <c r="UGD5" s="628"/>
      <c r="UGE5" s="628"/>
      <c r="UGF5" s="628"/>
      <c r="UGG5" s="628"/>
      <c r="UGH5" s="628"/>
      <c r="UGI5" s="628"/>
      <c r="UGJ5" s="628"/>
      <c r="UGK5" s="628"/>
      <c r="UGL5" s="628"/>
      <c r="UGM5" s="628"/>
      <c r="UGN5" s="628"/>
      <c r="UGO5" s="628"/>
      <c r="UGP5" s="628"/>
      <c r="UGQ5" s="628"/>
      <c r="UGR5" s="628"/>
      <c r="UGS5" s="628"/>
      <c r="UGT5" s="628"/>
      <c r="UGU5" s="628"/>
      <c r="UGV5" s="628"/>
      <c r="UGW5" s="628"/>
      <c r="UGX5" s="628"/>
      <c r="UGY5" s="628"/>
      <c r="UGZ5" s="628"/>
      <c r="UHA5" s="627"/>
      <c r="UHB5" s="628"/>
      <c r="UHC5" s="628"/>
      <c r="UHD5" s="628"/>
      <c r="UHE5" s="628"/>
      <c r="UHF5" s="628"/>
      <c r="UHG5" s="628"/>
      <c r="UHH5" s="628"/>
      <c r="UHI5" s="628"/>
      <c r="UHJ5" s="628"/>
      <c r="UHK5" s="628"/>
      <c r="UHL5" s="628"/>
      <c r="UHM5" s="628"/>
      <c r="UHN5" s="628"/>
      <c r="UHO5" s="628"/>
      <c r="UHP5" s="628"/>
      <c r="UHQ5" s="628"/>
      <c r="UHR5" s="628"/>
      <c r="UHS5" s="628"/>
      <c r="UHT5" s="628"/>
      <c r="UHU5" s="628"/>
      <c r="UHV5" s="628"/>
      <c r="UHW5" s="628"/>
      <c r="UHX5" s="628"/>
      <c r="UHY5" s="628"/>
      <c r="UHZ5" s="628"/>
      <c r="UIA5" s="628"/>
      <c r="UIB5" s="628"/>
      <c r="UIC5" s="628"/>
      <c r="UID5" s="628"/>
      <c r="UIE5" s="628"/>
      <c r="UIF5" s="627"/>
      <c r="UIG5" s="628"/>
      <c r="UIH5" s="628"/>
      <c r="UII5" s="628"/>
      <c r="UIJ5" s="628"/>
      <c r="UIK5" s="628"/>
      <c r="UIL5" s="628"/>
      <c r="UIM5" s="628"/>
      <c r="UIN5" s="628"/>
      <c r="UIO5" s="628"/>
      <c r="UIP5" s="628"/>
      <c r="UIQ5" s="628"/>
      <c r="UIR5" s="628"/>
      <c r="UIS5" s="628"/>
      <c r="UIT5" s="628"/>
      <c r="UIU5" s="628"/>
      <c r="UIV5" s="628"/>
      <c r="UIW5" s="628"/>
      <c r="UIX5" s="628"/>
      <c r="UIY5" s="628"/>
      <c r="UIZ5" s="628"/>
      <c r="UJA5" s="628"/>
      <c r="UJB5" s="628"/>
      <c r="UJC5" s="628"/>
      <c r="UJD5" s="628"/>
      <c r="UJE5" s="628"/>
      <c r="UJF5" s="628"/>
      <c r="UJG5" s="628"/>
      <c r="UJH5" s="628"/>
      <c r="UJI5" s="628"/>
      <c r="UJJ5" s="628"/>
      <c r="UJK5" s="627"/>
      <c r="UJL5" s="628"/>
      <c r="UJM5" s="628"/>
      <c r="UJN5" s="628"/>
      <c r="UJO5" s="628"/>
      <c r="UJP5" s="628"/>
      <c r="UJQ5" s="628"/>
      <c r="UJR5" s="628"/>
      <c r="UJS5" s="628"/>
      <c r="UJT5" s="628"/>
      <c r="UJU5" s="628"/>
      <c r="UJV5" s="628"/>
      <c r="UJW5" s="628"/>
      <c r="UJX5" s="628"/>
      <c r="UJY5" s="628"/>
      <c r="UJZ5" s="628"/>
      <c r="UKA5" s="628"/>
      <c r="UKB5" s="628"/>
      <c r="UKC5" s="628"/>
      <c r="UKD5" s="628"/>
      <c r="UKE5" s="628"/>
      <c r="UKF5" s="628"/>
      <c r="UKG5" s="628"/>
      <c r="UKH5" s="628"/>
      <c r="UKI5" s="628"/>
      <c r="UKJ5" s="628"/>
      <c r="UKK5" s="628"/>
      <c r="UKL5" s="628"/>
      <c r="UKM5" s="628"/>
      <c r="UKN5" s="628"/>
      <c r="UKO5" s="628"/>
      <c r="UKP5" s="627"/>
      <c r="UKQ5" s="628"/>
      <c r="UKR5" s="628"/>
      <c r="UKS5" s="628"/>
      <c r="UKT5" s="628"/>
      <c r="UKU5" s="628"/>
      <c r="UKV5" s="628"/>
      <c r="UKW5" s="628"/>
      <c r="UKX5" s="628"/>
      <c r="UKY5" s="628"/>
      <c r="UKZ5" s="628"/>
      <c r="ULA5" s="628"/>
      <c r="ULB5" s="628"/>
      <c r="ULC5" s="628"/>
      <c r="ULD5" s="628"/>
      <c r="ULE5" s="628"/>
      <c r="ULF5" s="628"/>
      <c r="ULG5" s="628"/>
      <c r="ULH5" s="628"/>
      <c r="ULI5" s="628"/>
      <c r="ULJ5" s="628"/>
      <c r="ULK5" s="628"/>
      <c r="ULL5" s="628"/>
      <c r="ULM5" s="628"/>
      <c r="ULN5" s="628"/>
      <c r="ULO5" s="628"/>
      <c r="ULP5" s="628"/>
      <c r="ULQ5" s="628"/>
      <c r="ULR5" s="628"/>
      <c r="ULS5" s="628"/>
      <c r="ULT5" s="628"/>
      <c r="ULU5" s="627"/>
      <c r="ULV5" s="628"/>
      <c r="ULW5" s="628"/>
      <c r="ULX5" s="628"/>
      <c r="ULY5" s="628"/>
      <c r="ULZ5" s="628"/>
      <c r="UMA5" s="628"/>
      <c r="UMB5" s="628"/>
      <c r="UMC5" s="628"/>
      <c r="UMD5" s="628"/>
      <c r="UME5" s="628"/>
      <c r="UMF5" s="628"/>
      <c r="UMG5" s="628"/>
      <c r="UMH5" s="628"/>
      <c r="UMI5" s="628"/>
      <c r="UMJ5" s="628"/>
      <c r="UMK5" s="628"/>
      <c r="UML5" s="628"/>
      <c r="UMM5" s="628"/>
      <c r="UMN5" s="628"/>
      <c r="UMO5" s="628"/>
      <c r="UMP5" s="628"/>
      <c r="UMQ5" s="628"/>
      <c r="UMR5" s="628"/>
      <c r="UMS5" s="628"/>
      <c r="UMT5" s="628"/>
      <c r="UMU5" s="628"/>
      <c r="UMV5" s="628"/>
      <c r="UMW5" s="628"/>
      <c r="UMX5" s="628"/>
      <c r="UMY5" s="628"/>
      <c r="UMZ5" s="627"/>
      <c r="UNA5" s="628"/>
      <c r="UNB5" s="628"/>
      <c r="UNC5" s="628"/>
      <c r="UND5" s="628"/>
      <c r="UNE5" s="628"/>
      <c r="UNF5" s="628"/>
      <c r="UNG5" s="628"/>
      <c r="UNH5" s="628"/>
      <c r="UNI5" s="628"/>
      <c r="UNJ5" s="628"/>
      <c r="UNK5" s="628"/>
      <c r="UNL5" s="628"/>
      <c r="UNM5" s="628"/>
      <c r="UNN5" s="628"/>
      <c r="UNO5" s="628"/>
      <c r="UNP5" s="628"/>
      <c r="UNQ5" s="628"/>
      <c r="UNR5" s="628"/>
      <c r="UNS5" s="628"/>
      <c r="UNT5" s="628"/>
      <c r="UNU5" s="628"/>
      <c r="UNV5" s="628"/>
      <c r="UNW5" s="628"/>
      <c r="UNX5" s="628"/>
      <c r="UNY5" s="628"/>
      <c r="UNZ5" s="628"/>
      <c r="UOA5" s="628"/>
      <c r="UOB5" s="628"/>
      <c r="UOC5" s="628"/>
      <c r="UOD5" s="628"/>
      <c r="UOE5" s="627"/>
      <c r="UOF5" s="628"/>
      <c r="UOG5" s="628"/>
      <c r="UOH5" s="628"/>
      <c r="UOI5" s="628"/>
      <c r="UOJ5" s="628"/>
      <c r="UOK5" s="628"/>
      <c r="UOL5" s="628"/>
      <c r="UOM5" s="628"/>
      <c r="UON5" s="628"/>
      <c r="UOO5" s="628"/>
      <c r="UOP5" s="628"/>
      <c r="UOQ5" s="628"/>
      <c r="UOR5" s="628"/>
      <c r="UOS5" s="628"/>
      <c r="UOT5" s="628"/>
      <c r="UOU5" s="628"/>
      <c r="UOV5" s="628"/>
      <c r="UOW5" s="628"/>
      <c r="UOX5" s="628"/>
      <c r="UOY5" s="628"/>
      <c r="UOZ5" s="628"/>
      <c r="UPA5" s="628"/>
      <c r="UPB5" s="628"/>
      <c r="UPC5" s="628"/>
      <c r="UPD5" s="628"/>
      <c r="UPE5" s="628"/>
      <c r="UPF5" s="628"/>
      <c r="UPG5" s="628"/>
      <c r="UPH5" s="628"/>
      <c r="UPI5" s="628"/>
      <c r="UPJ5" s="627"/>
      <c r="UPK5" s="628"/>
      <c r="UPL5" s="628"/>
      <c r="UPM5" s="628"/>
      <c r="UPN5" s="628"/>
      <c r="UPO5" s="628"/>
      <c r="UPP5" s="628"/>
      <c r="UPQ5" s="628"/>
      <c r="UPR5" s="628"/>
      <c r="UPS5" s="628"/>
      <c r="UPT5" s="628"/>
      <c r="UPU5" s="628"/>
      <c r="UPV5" s="628"/>
      <c r="UPW5" s="628"/>
      <c r="UPX5" s="628"/>
      <c r="UPY5" s="628"/>
      <c r="UPZ5" s="628"/>
      <c r="UQA5" s="628"/>
      <c r="UQB5" s="628"/>
      <c r="UQC5" s="628"/>
      <c r="UQD5" s="628"/>
      <c r="UQE5" s="628"/>
      <c r="UQF5" s="628"/>
      <c r="UQG5" s="628"/>
      <c r="UQH5" s="628"/>
      <c r="UQI5" s="628"/>
      <c r="UQJ5" s="628"/>
      <c r="UQK5" s="628"/>
      <c r="UQL5" s="628"/>
      <c r="UQM5" s="628"/>
      <c r="UQN5" s="628"/>
      <c r="UQO5" s="627"/>
      <c r="UQP5" s="628"/>
      <c r="UQQ5" s="628"/>
      <c r="UQR5" s="628"/>
      <c r="UQS5" s="628"/>
      <c r="UQT5" s="628"/>
      <c r="UQU5" s="628"/>
      <c r="UQV5" s="628"/>
      <c r="UQW5" s="628"/>
      <c r="UQX5" s="628"/>
      <c r="UQY5" s="628"/>
      <c r="UQZ5" s="628"/>
      <c r="URA5" s="628"/>
      <c r="URB5" s="628"/>
      <c r="URC5" s="628"/>
      <c r="URD5" s="628"/>
      <c r="URE5" s="628"/>
      <c r="URF5" s="628"/>
      <c r="URG5" s="628"/>
      <c r="URH5" s="628"/>
      <c r="URI5" s="628"/>
      <c r="URJ5" s="628"/>
      <c r="URK5" s="628"/>
      <c r="URL5" s="628"/>
      <c r="URM5" s="628"/>
      <c r="URN5" s="628"/>
      <c r="URO5" s="628"/>
      <c r="URP5" s="628"/>
      <c r="URQ5" s="628"/>
      <c r="URR5" s="628"/>
      <c r="URS5" s="628"/>
      <c r="URT5" s="627"/>
      <c r="URU5" s="628"/>
      <c r="URV5" s="628"/>
      <c r="URW5" s="628"/>
      <c r="URX5" s="628"/>
      <c r="URY5" s="628"/>
      <c r="URZ5" s="628"/>
      <c r="USA5" s="628"/>
      <c r="USB5" s="628"/>
      <c r="USC5" s="628"/>
      <c r="USD5" s="628"/>
      <c r="USE5" s="628"/>
      <c r="USF5" s="628"/>
      <c r="USG5" s="628"/>
      <c r="USH5" s="628"/>
      <c r="USI5" s="628"/>
      <c r="USJ5" s="628"/>
      <c r="USK5" s="628"/>
      <c r="USL5" s="628"/>
      <c r="USM5" s="628"/>
      <c r="USN5" s="628"/>
      <c r="USO5" s="628"/>
      <c r="USP5" s="628"/>
      <c r="USQ5" s="628"/>
      <c r="USR5" s="628"/>
      <c r="USS5" s="628"/>
      <c r="UST5" s="628"/>
      <c r="USU5" s="628"/>
      <c r="USV5" s="628"/>
      <c r="USW5" s="628"/>
      <c r="USX5" s="628"/>
      <c r="USY5" s="627"/>
      <c r="USZ5" s="628"/>
      <c r="UTA5" s="628"/>
      <c r="UTB5" s="628"/>
      <c r="UTC5" s="628"/>
      <c r="UTD5" s="628"/>
      <c r="UTE5" s="628"/>
      <c r="UTF5" s="628"/>
      <c r="UTG5" s="628"/>
      <c r="UTH5" s="628"/>
      <c r="UTI5" s="628"/>
      <c r="UTJ5" s="628"/>
      <c r="UTK5" s="628"/>
      <c r="UTL5" s="628"/>
      <c r="UTM5" s="628"/>
      <c r="UTN5" s="628"/>
      <c r="UTO5" s="628"/>
      <c r="UTP5" s="628"/>
      <c r="UTQ5" s="628"/>
      <c r="UTR5" s="628"/>
      <c r="UTS5" s="628"/>
      <c r="UTT5" s="628"/>
      <c r="UTU5" s="628"/>
      <c r="UTV5" s="628"/>
      <c r="UTW5" s="628"/>
      <c r="UTX5" s="628"/>
      <c r="UTY5" s="628"/>
      <c r="UTZ5" s="628"/>
      <c r="UUA5" s="628"/>
      <c r="UUB5" s="628"/>
      <c r="UUC5" s="628"/>
      <c r="UUD5" s="627"/>
      <c r="UUE5" s="628"/>
      <c r="UUF5" s="628"/>
      <c r="UUG5" s="628"/>
      <c r="UUH5" s="628"/>
      <c r="UUI5" s="628"/>
      <c r="UUJ5" s="628"/>
      <c r="UUK5" s="628"/>
      <c r="UUL5" s="628"/>
      <c r="UUM5" s="628"/>
      <c r="UUN5" s="628"/>
      <c r="UUO5" s="628"/>
      <c r="UUP5" s="628"/>
      <c r="UUQ5" s="628"/>
      <c r="UUR5" s="628"/>
      <c r="UUS5" s="628"/>
      <c r="UUT5" s="628"/>
      <c r="UUU5" s="628"/>
      <c r="UUV5" s="628"/>
      <c r="UUW5" s="628"/>
      <c r="UUX5" s="628"/>
      <c r="UUY5" s="628"/>
      <c r="UUZ5" s="628"/>
      <c r="UVA5" s="628"/>
      <c r="UVB5" s="628"/>
      <c r="UVC5" s="628"/>
      <c r="UVD5" s="628"/>
      <c r="UVE5" s="628"/>
      <c r="UVF5" s="628"/>
      <c r="UVG5" s="628"/>
      <c r="UVH5" s="628"/>
      <c r="UVI5" s="627"/>
      <c r="UVJ5" s="628"/>
      <c r="UVK5" s="628"/>
      <c r="UVL5" s="628"/>
      <c r="UVM5" s="628"/>
      <c r="UVN5" s="628"/>
      <c r="UVO5" s="628"/>
      <c r="UVP5" s="628"/>
      <c r="UVQ5" s="628"/>
      <c r="UVR5" s="628"/>
      <c r="UVS5" s="628"/>
      <c r="UVT5" s="628"/>
      <c r="UVU5" s="628"/>
      <c r="UVV5" s="628"/>
      <c r="UVW5" s="628"/>
      <c r="UVX5" s="628"/>
      <c r="UVY5" s="628"/>
      <c r="UVZ5" s="628"/>
      <c r="UWA5" s="628"/>
      <c r="UWB5" s="628"/>
      <c r="UWC5" s="628"/>
      <c r="UWD5" s="628"/>
      <c r="UWE5" s="628"/>
      <c r="UWF5" s="628"/>
      <c r="UWG5" s="628"/>
      <c r="UWH5" s="628"/>
      <c r="UWI5" s="628"/>
      <c r="UWJ5" s="628"/>
      <c r="UWK5" s="628"/>
      <c r="UWL5" s="628"/>
      <c r="UWM5" s="628"/>
      <c r="UWN5" s="627"/>
      <c r="UWO5" s="628"/>
      <c r="UWP5" s="628"/>
      <c r="UWQ5" s="628"/>
      <c r="UWR5" s="628"/>
      <c r="UWS5" s="628"/>
      <c r="UWT5" s="628"/>
      <c r="UWU5" s="628"/>
      <c r="UWV5" s="628"/>
      <c r="UWW5" s="628"/>
      <c r="UWX5" s="628"/>
      <c r="UWY5" s="628"/>
      <c r="UWZ5" s="628"/>
      <c r="UXA5" s="628"/>
      <c r="UXB5" s="628"/>
      <c r="UXC5" s="628"/>
      <c r="UXD5" s="628"/>
      <c r="UXE5" s="628"/>
      <c r="UXF5" s="628"/>
      <c r="UXG5" s="628"/>
      <c r="UXH5" s="628"/>
      <c r="UXI5" s="628"/>
      <c r="UXJ5" s="628"/>
      <c r="UXK5" s="628"/>
      <c r="UXL5" s="628"/>
      <c r="UXM5" s="628"/>
      <c r="UXN5" s="628"/>
      <c r="UXO5" s="628"/>
      <c r="UXP5" s="628"/>
      <c r="UXQ5" s="628"/>
      <c r="UXR5" s="628"/>
      <c r="UXS5" s="627"/>
      <c r="UXT5" s="628"/>
      <c r="UXU5" s="628"/>
      <c r="UXV5" s="628"/>
      <c r="UXW5" s="628"/>
      <c r="UXX5" s="628"/>
      <c r="UXY5" s="628"/>
      <c r="UXZ5" s="628"/>
      <c r="UYA5" s="628"/>
      <c r="UYB5" s="628"/>
      <c r="UYC5" s="628"/>
      <c r="UYD5" s="628"/>
      <c r="UYE5" s="628"/>
      <c r="UYF5" s="628"/>
      <c r="UYG5" s="628"/>
      <c r="UYH5" s="628"/>
      <c r="UYI5" s="628"/>
      <c r="UYJ5" s="628"/>
      <c r="UYK5" s="628"/>
      <c r="UYL5" s="628"/>
      <c r="UYM5" s="628"/>
      <c r="UYN5" s="628"/>
      <c r="UYO5" s="628"/>
      <c r="UYP5" s="628"/>
      <c r="UYQ5" s="628"/>
      <c r="UYR5" s="628"/>
      <c r="UYS5" s="628"/>
      <c r="UYT5" s="628"/>
      <c r="UYU5" s="628"/>
      <c r="UYV5" s="628"/>
      <c r="UYW5" s="628"/>
      <c r="UYX5" s="627"/>
      <c r="UYY5" s="628"/>
      <c r="UYZ5" s="628"/>
      <c r="UZA5" s="628"/>
      <c r="UZB5" s="628"/>
      <c r="UZC5" s="628"/>
      <c r="UZD5" s="628"/>
      <c r="UZE5" s="628"/>
      <c r="UZF5" s="628"/>
      <c r="UZG5" s="628"/>
      <c r="UZH5" s="628"/>
      <c r="UZI5" s="628"/>
      <c r="UZJ5" s="628"/>
      <c r="UZK5" s="628"/>
      <c r="UZL5" s="628"/>
      <c r="UZM5" s="628"/>
      <c r="UZN5" s="628"/>
      <c r="UZO5" s="628"/>
      <c r="UZP5" s="628"/>
      <c r="UZQ5" s="628"/>
      <c r="UZR5" s="628"/>
      <c r="UZS5" s="628"/>
      <c r="UZT5" s="628"/>
      <c r="UZU5" s="628"/>
      <c r="UZV5" s="628"/>
      <c r="UZW5" s="628"/>
      <c r="UZX5" s="628"/>
      <c r="UZY5" s="628"/>
      <c r="UZZ5" s="628"/>
      <c r="VAA5" s="628"/>
      <c r="VAB5" s="628"/>
      <c r="VAC5" s="627"/>
      <c r="VAD5" s="628"/>
      <c r="VAE5" s="628"/>
      <c r="VAF5" s="628"/>
      <c r="VAG5" s="628"/>
      <c r="VAH5" s="628"/>
      <c r="VAI5" s="628"/>
      <c r="VAJ5" s="628"/>
      <c r="VAK5" s="628"/>
      <c r="VAL5" s="628"/>
      <c r="VAM5" s="628"/>
      <c r="VAN5" s="628"/>
      <c r="VAO5" s="628"/>
      <c r="VAP5" s="628"/>
      <c r="VAQ5" s="628"/>
      <c r="VAR5" s="628"/>
      <c r="VAS5" s="628"/>
      <c r="VAT5" s="628"/>
      <c r="VAU5" s="628"/>
      <c r="VAV5" s="628"/>
      <c r="VAW5" s="628"/>
      <c r="VAX5" s="628"/>
      <c r="VAY5" s="628"/>
      <c r="VAZ5" s="628"/>
      <c r="VBA5" s="628"/>
      <c r="VBB5" s="628"/>
      <c r="VBC5" s="628"/>
      <c r="VBD5" s="628"/>
      <c r="VBE5" s="628"/>
      <c r="VBF5" s="628"/>
      <c r="VBG5" s="628"/>
      <c r="VBH5" s="627"/>
      <c r="VBI5" s="628"/>
      <c r="VBJ5" s="628"/>
      <c r="VBK5" s="628"/>
      <c r="VBL5" s="628"/>
      <c r="VBM5" s="628"/>
      <c r="VBN5" s="628"/>
      <c r="VBO5" s="628"/>
      <c r="VBP5" s="628"/>
      <c r="VBQ5" s="628"/>
      <c r="VBR5" s="628"/>
      <c r="VBS5" s="628"/>
      <c r="VBT5" s="628"/>
      <c r="VBU5" s="628"/>
      <c r="VBV5" s="628"/>
      <c r="VBW5" s="628"/>
      <c r="VBX5" s="628"/>
      <c r="VBY5" s="628"/>
      <c r="VBZ5" s="628"/>
      <c r="VCA5" s="628"/>
      <c r="VCB5" s="628"/>
      <c r="VCC5" s="628"/>
      <c r="VCD5" s="628"/>
      <c r="VCE5" s="628"/>
      <c r="VCF5" s="628"/>
      <c r="VCG5" s="628"/>
      <c r="VCH5" s="628"/>
      <c r="VCI5" s="628"/>
      <c r="VCJ5" s="628"/>
      <c r="VCK5" s="628"/>
      <c r="VCL5" s="628"/>
      <c r="VCM5" s="627"/>
      <c r="VCN5" s="628"/>
      <c r="VCO5" s="628"/>
      <c r="VCP5" s="628"/>
      <c r="VCQ5" s="628"/>
      <c r="VCR5" s="628"/>
      <c r="VCS5" s="628"/>
      <c r="VCT5" s="628"/>
      <c r="VCU5" s="628"/>
      <c r="VCV5" s="628"/>
      <c r="VCW5" s="628"/>
      <c r="VCX5" s="628"/>
      <c r="VCY5" s="628"/>
      <c r="VCZ5" s="628"/>
      <c r="VDA5" s="628"/>
      <c r="VDB5" s="628"/>
      <c r="VDC5" s="628"/>
      <c r="VDD5" s="628"/>
      <c r="VDE5" s="628"/>
      <c r="VDF5" s="628"/>
      <c r="VDG5" s="628"/>
      <c r="VDH5" s="628"/>
      <c r="VDI5" s="628"/>
      <c r="VDJ5" s="628"/>
      <c r="VDK5" s="628"/>
      <c r="VDL5" s="628"/>
      <c r="VDM5" s="628"/>
      <c r="VDN5" s="628"/>
      <c r="VDO5" s="628"/>
      <c r="VDP5" s="628"/>
      <c r="VDQ5" s="628"/>
      <c r="VDR5" s="627"/>
      <c r="VDS5" s="628"/>
      <c r="VDT5" s="628"/>
      <c r="VDU5" s="628"/>
      <c r="VDV5" s="628"/>
      <c r="VDW5" s="628"/>
      <c r="VDX5" s="628"/>
      <c r="VDY5" s="628"/>
      <c r="VDZ5" s="628"/>
      <c r="VEA5" s="628"/>
      <c r="VEB5" s="628"/>
      <c r="VEC5" s="628"/>
      <c r="VED5" s="628"/>
      <c r="VEE5" s="628"/>
      <c r="VEF5" s="628"/>
      <c r="VEG5" s="628"/>
      <c r="VEH5" s="628"/>
      <c r="VEI5" s="628"/>
      <c r="VEJ5" s="628"/>
      <c r="VEK5" s="628"/>
      <c r="VEL5" s="628"/>
      <c r="VEM5" s="628"/>
      <c r="VEN5" s="628"/>
      <c r="VEO5" s="628"/>
      <c r="VEP5" s="628"/>
      <c r="VEQ5" s="628"/>
      <c r="VER5" s="628"/>
      <c r="VES5" s="628"/>
      <c r="VET5" s="628"/>
      <c r="VEU5" s="628"/>
      <c r="VEV5" s="628"/>
      <c r="VEW5" s="627"/>
      <c r="VEX5" s="628"/>
      <c r="VEY5" s="628"/>
      <c r="VEZ5" s="628"/>
      <c r="VFA5" s="628"/>
      <c r="VFB5" s="628"/>
      <c r="VFC5" s="628"/>
      <c r="VFD5" s="628"/>
      <c r="VFE5" s="628"/>
      <c r="VFF5" s="628"/>
      <c r="VFG5" s="628"/>
      <c r="VFH5" s="628"/>
      <c r="VFI5" s="628"/>
      <c r="VFJ5" s="628"/>
      <c r="VFK5" s="628"/>
      <c r="VFL5" s="628"/>
      <c r="VFM5" s="628"/>
      <c r="VFN5" s="628"/>
      <c r="VFO5" s="628"/>
      <c r="VFP5" s="628"/>
      <c r="VFQ5" s="628"/>
      <c r="VFR5" s="628"/>
      <c r="VFS5" s="628"/>
      <c r="VFT5" s="628"/>
      <c r="VFU5" s="628"/>
      <c r="VFV5" s="628"/>
      <c r="VFW5" s="628"/>
      <c r="VFX5" s="628"/>
      <c r="VFY5" s="628"/>
      <c r="VFZ5" s="628"/>
      <c r="VGA5" s="628"/>
      <c r="VGB5" s="627"/>
      <c r="VGC5" s="628"/>
      <c r="VGD5" s="628"/>
      <c r="VGE5" s="628"/>
      <c r="VGF5" s="628"/>
      <c r="VGG5" s="628"/>
      <c r="VGH5" s="628"/>
      <c r="VGI5" s="628"/>
      <c r="VGJ5" s="628"/>
      <c r="VGK5" s="628"/>
      <c r="VGL5" s="628"/>
      <c r="VGM5" s="628"/>
      <c r="VGN5" s="628"/>
      <c r="VGO5" s="628"/>
      <c r="VGP5" s="628"/>
      <c r="VGQ5" s="628"/>
      <c r="VGR5" s="628"/>
      <c r="VGS5" s="628"/>
      <c r="VGT5" s="628"/>
      <c r="VGU5" s="628"/>
      <c r="VGV5" s="628"/>
      <c r="VGW5" s="628"/>
      <c r="VGX5" s="628"/>
      <c r="VGY5" s="628"/>
      <c r="VGZ5" s="628"/>
      <c r="VHA5" s="628"/>
      <c r="VHB5" s="628"/>
      <c r="VHC5" s="628"/>
      <c r="VHD5" s="628"/>
      <c r="VHE5" s="628"/>
      <c r="VHF5" s="628"/>
      <c r="VHG5" s="627"/>
      <c r="VHH5" s="628"/>
      <c r="VHI5" s="628"/>
      <c r="VHJ5" s="628"/>
      <c r="VHK5" s="628"/>
      <c r="VHL5" s="628"/>
      <c r="VHM5" s="628"/>
      <c r="VHN5" s="628"/>
      <c r="VHO5" s="628"/>
      <c r="VHP5" s="628"/>
      <c r="VHQ5" s="628"/>
      <c r="VHR5" s="628"/>
      <c r="VHS5" s="628"/>
      <c r="VHT5" s="628"/>
      <c r="VHU5" s="628"/>
      <c r="VHV5" s="628"/>
      <c r="VHW5" s="628"/>
      <c r="VHX5" s="628"/>
      <c r="VHY5" s="628"/>
      <c r="VHZ5" s="628"/>
      <c r="VIA5" s="628"/>
      <c r="VIB5" s="628"/>
      <c r="VIC5" s="628"/>
      <c r="VID5" s="628"/>
      <c r="VIE5" s="628"/>
      <c r="VIF5" s="628"/>
      <c r="VIG5" s="628"/>
      <c r="VIH5" s="628"/>
      <c r="VII5" s="628"/>
      <c r="VIJ5" s="628"/>
      <c r="VIK5" s="628"/>
      <c r="VIL5" s="627"/>
      <c r="VIM5" s="628"/>
      <c r="VIN5" s="628"/>
      <c r="VIO5" s="628"/>
      <c r="VIP5" s="628"/>
      <c r="VIQ5" s="628"/>
      <c r="VIR5" s="628"/>
      <c r="VIS5" s="628"/>
      <c r="VIT5" s="628"/>
      <c r="VIU5" s="628"/>
      <c r="VIV5" s="628"/>
      <c r="VIW5" s="628"/>
      <c r="VIX5" s="628"/>
      <c r="VIY5" s="628"/>
      <c r="VIZ5" s="628"/>
      <c r="VJA5" s="628"/>
      <c r="VJB5" s="628"/>
      <c r="VJC5" s="628"/>
      <c r="VJD5" s="628"/>
      <c r="VJE5" s="628"/>
      <c r="VJF5" s="628"/>
      <c r="VJG5" s="628"/>
      <c r="VJH5" s="628"/>
      <c r="VJI5" s="628"/>
      <c r="VJJ5" s="628"/>
      <c r="VJK5" s="628"/>
      <c r="VJL5" s="628"/>
      <c r="VJM5" s="628"/>
      <c r="VJN5" s="628"/>
      <c r="VJO5" s="628"/>
      <c r="VJP5" s="628"/>
      <c r="VJQ5" s="627"/>
      <c r="VJR5" s="628"/>
      <c r="VJS5" s="628"/>
      <c r="VJT5" s="628"/>
      <c r="VJU5" s="628"/>
      <c r="VJV5" s="628"/>
      <c r="VJW5" s="628"/>
      <c r="VJX5" s="628"/>
      <c r="VJY5" s="628"/>
      <c r="VJZ5" s="628"/>
      <c r="VKA5" s="628"/>
      <c r="VKB5" s="628"/>
      <c r="VKC5" s="628"/>
      <c r="VKD5" s="628"/>
      <c r="VKE5" s="628"/>
      <c r="VKF5" s="628"/>
      <c r="VKG5" s="628"/>
      <c r="VKH5" s="628"/>
      <c r="VKI5" s="628"/>
      <c r="VKJ5" s="628"/>
      <c r="VKK5" s="628"/>
      <c r="VKL5" s="628"/>
      <c r="VKM5" s="628"/>
      <c r="VKN5" s="628"/>
      <c r="VKO5" s="628"/>
      <c r="VKP5" s="628"/>
      <c r="VKQ5" s="628"/>
      <c r="VKR5" s="628"/>
      <c r="VKS5" s="628"/>
      <c r="VKT5" s="628"/>
      <c r="VKU5" s="628"/>
      <c r="VKV5" s="627"/>
      <c r="VKW5" s="628"/>
      <c r="VKX5" s="628"/>
      <c r="VKY5" s="628"/>
      <c r="VKZ5" s="628"/>
      <c r="VLA5" s="628"/>
      <c r="VLB5" s="628"/>
      <c r="VLC5" s="628"/>
      <c r="VLD5" s="628"/>
      <c r="VLE5" s="628"/>
      <c r="VLF5" s="628"/>
      <c r="VLG5" s="628"/>
      <c r="VLH5" s="628"/>
      <c r="VLI5" s="628"/>
      <c r="VLJ5" s="628"/>
      <c r="VLK5" s="628"/>
      <c r="VLL5" s="628"/>
      <c r="VLM5" s="628"/>
      <c r="VLN5" s="628"/>
      <c r="VLO5" s="628"/>
      <c r="VLP5" s="628"/>
      <c r="VLQ5" s="628"/>
      <c r="VLR5" s="628"/>
      <c r="VLS5" s="628"/>
      <c r="VLT5" s="628"/>
      <c r="VLU5" s="628"/>
      <c r="VLV5" s="628"/>
      <c r="VLW5" s="628"/>
      <c r="VLX5" s="628"/>
      <c r="VLY5" s="628"/>
      <c r="VLZ5" s="628"/>
      <c r="VMA5" s="627"/>
      <c r="VMB5" s="628"/>
      <c r="VMC5" s="628"/>
      <c r="VMD5" s="628"/>
      <c r="VME5" s="628"/>
      <c r="VMF5" s="628"/>
      <c r="VMG5" s="628"/>
      <c r="VMH5" s="628"/>
      <c r="VMI5" s="628"/>
      <c r="VMJ5" s="628"/>
      <c r="VMK5" s="628"/>
      <c r="VML5" s="628"/>
      <c r="VMM5" s="628"/>
      <c r="VMN5" s="628"/>
      <c r="VMO5" s="628"/>
      <c r="VMP5" s="628"/>
      <c r="VMQ5" s="628"/>
      <c r="VMR5" s="628"/>
      <c r="VMS5" s="628"/>
      <c r="VMT5" s="628"/>
      <c r="VMU5" s="628"/>
      <c r="VMV5" s="628"/>
      <c r="VMW5" s="628"/>
      <c r="VMX5" s="628"/>
      <c r="VMY5" s="628"/>
      <c r="VMZ5" s="628"/>
      <c r="VNA5" s="628"/>
      <c r="VNB5" s="628"/>
      <c r="VNC5" s="628"/>
      <c r="VND5" s="628"/>
      <c r="VNE5" s="628"/>
      <c r="VNF5" s="627"/>
      <c r="VNG5" s="628"/>
      <c r="VNH5" s="628"/>
      <c r="VNI5" s="628"/>
      <c r="VNJ5" s="628"/>
      <c r="VNK5" s="628"/>
      <c r="VNL5" s="628"/>
      <c r="VNM5" s="628"/>
      <c r="VNN5" s="628"/>
      <c r="VNO5" s="628"/>
      <c r="VNP5" s="628"/>
      <c r="VNQ5" s="628"/>
      <c r="VNR5" s="628"/>
      <c r="VNS5" s="628"/>
      <c r="VNT5" s="628"/>
      <c r="VNU5" s="628"/>
      <c r="VNV5" s="628"/>
      <c r="VNW5" s="628"/>
      <c r="VNX5" s="628"/>
      <c r="VNY5" s="628"/>
      <c r="VNZ5" s="628"/>
      <c r="VOA5" s="628"/>
      <c r="VOB5" s="628"/>
      <c r="VOC5" s="628"/>
      <c r="VOD5" s="628"/>
      <c r="VOE5" s="628"/>
      <c r="VOF5" s="628"/>
      <c r="VOG5" s="628"/>
      <c r="VOH5" s="628"/>
      <c r="VOI5" s="628"/>
      <c r="VOJ5" s="628"/>
      <c r="VOK5" s="627"/>
      <c r="VOL5" s="628"/>
      <c r="VOM5" s="628"/>
      <c r="VON5" s="628"/>
      <c r="VOO5" s="628"/>
      <c r="VOP5" s="628"/>
      <c r="VOQ5" s="628"/>
      <c r="VOR5" s="628"/>
      <c r="VOS5" s="628"/>
      <c r="VOT5" s="628"/>
      <c r="VOU5" s="628"/>
      <c r="VOV5" s="628"/>
      <c r="VOW5" s="628"/>
      <c r="VOX5" s="628"/>
      <c r="VOY5" s="628"/>
      <c r="VOZ5" s="628"/>
      <c r="VPA5" s="628"/>
      <c r="VPB5" s="628"/>
      <c r="VPC5" s="628"/>
      <c r="VPD5" s="628"/>
      <c r="VPE5" s="628"/>
      <c r="VPF5" s="628"/>
      <c r="VPG5" s="628"/>
      <c r="VPH5" s="628"/>
      <c r="VPI5" s="628"/>
      <c r="VPJ5" s="628"/>
      <c r="VPK5" s="628"/>
      <c r="VPL5" s="628"/>
      <c r="VPM5" s="628"/>
      <c r="VPN5" s="628"/>
      <c r="VPO5" s="628"/>
      <c r="VPP5" s="627"/>
      <c r="VPQ5" s="628"/>
      <c r="VPR5" s="628"/>
      <c r="VPS5" s="628"/>
      <c r="VPT5" s="628"/>
      <c r="VPU5" s="628"/>
      <c r="VPV5" s="628"/>
      <c r="VPW5" s="628"/>
      <c r="VPX5" s="628"/>
      <c r="VPY5" s="628"/>
      <c r="VPZ5" s="628"/>
      <c r="VQA5" s="628"/>
      <c r="VQB5" s="628"/>
      <c r="VQC5" s="628"/>
      <c r="VQD5" s="628"/>
      <c r="VQE5" s="628"/>
      <c r="VQF5" s="628"/>
      <c r="VQG5" s="628"/>
      <c r="VQH5" s="628"/>
      <c r="VQI5" s="628"/>
      <c r="VQJ5" s="628"/>
      <c r="VQK5" s="628"/>
      <c r="VQL5" s="628"/>
      <c r="VQM5" s="628"/>
      <c r="VQN5" s="628"/>
      <c r="VQO5" s="628"/>
      <c r="VQP5" s="628"/>
      <c r="VQQ5" s="628"/>
      <c r="VQR5" s="628"/>
      <c r="VQS5" s="628"/>
      <c r="VQT5" s="628"/>
      <c r="VQU5" s="627"/>
      <c r="VQV5" s="628"/>
      <c r="VQW5" s="628"/>
      <c r="VQX5" s="628"/>
      <c r="VQY5" s="628"/>
      <c r="VQZ5" s="628"/>
      <c r="VRA5" s="628"/>
      <c r="VRB5" s="628"/>
      <c r="VRC5" s="628"/>
      <c r="VRD5" s="628"/>
      <c r="VRE5" s="628"/>
      <c r="VRF5" s="628"/>
      <c r="VRG5" s="628"/>
      <c r="VRH5" s="628"/>
      <c r="VRI5" s="628"/>
      <c r="VRJ5" s="628"/>
      <c r="VRK5" s="628"/>
      <c r="VRL5" s="628"/>
      <c r="VRM5" s="628"/>
      <c r="VRN5" s="628"/>
      <c r="VRO5" s="628"/>
      <c r="VRP5" s="628"/>
      <c r="VRQ5" s="628"/>
      <c r="VRR5" s="628"/>
      <c r="VRS5" s="628"/>
      <c r="VRT5" s="628"/>
      <c r="VRU5" s="628"/>
      <c r="VRV5" s="628"/>
      <c r="VRW5" s="628"/>
      <c r="VRX5" s="628"/>
      <c r="VRY5" s="628"/>
      <c r="VRZ5" s="627"/>
      <c r="VSA5" s="628"/>
      <c r="VSB5" s="628"/>
      <c r="VSC5" s="628"/>
      <c r="VSD5" s="628"/>
      <c r="VSE5" s="628"/>
      <c r="VSF5" s="628"/>
      <c r="VSG5" s="628"/>
      <c r="VSH5" s="628"/>
      <c r="VSI5" s="628"/>
      <c r="VSJ5" s="628"/>
      <c r="VSK5" s="628"/>
      <c r="VSL5" s="628"/>
      <c r="VSM5" s="628"/>
      <c r="VSN5" s="628"/>
      <c r="VSO5" s="628"/>
      <c r="VSP5" s="628"/>
      <c r="VSQ5" s="628"/>
      <c r="VSR5" s="628"/>
      <c r="VSS5" s="628"/>
      <c r="VST5" s="628"/>
      <c r="VSU5" s="628"/>
      <c r="VSV5" s="628"/>
      <c r="VSW5" s="628"/>
      <c r="VSX5" s="628"/>
      <c r="VSY5" s="628"/>
      <c r="VSZ5" s="628"/>
      <c r="VTA5" s="628"/>
      <c r="VTB5" s="628"/>
      <c r="VTC5" s="628"/>
      <c r="VTD5" s="628"/>
      <c r="VTE5" s="627"/>
      <c r="VTF5" s="628"/>
      <c r="VTG5" s="628"/>
      <c r="VTH5" s="628"/>
      <c r="VTI5" s="628"/>
      <c r="VTJ5" s="628"/>
      <c r="VTK5" s="628"/>
      <c r="VTL5" s="628"/>
      <c r="VTM5" s="628"/>
      <c r="VTN5" s="628"/>
      <c r="VTO5" s="628"/>
      <c r="VTP5" s="628"/>
      <c r="VTQ5" s="628"/>
      <c r="VTR5" s="628"/>
      <c r="VTS5" s="628"/>
      <c r="VTT5" s="628"/>
      <c r="VTU5" s="628"/>
      <c r="VTV5" s="628"/>
      <c r="VTW5" s="628"/>
      <c r="VTX5" s="628"/>
      <c r="VTY5" s="628"/>
      <c r="VTZ5" s="628"/>
      <c r="VUA5" s="628"/>
      <c r="VUB5" s="628"/>
      <c r="VUC5" s="628"/>
      <c r="VUD5" s="628"/>
      <c r="VUE5" s="628"/>
      <c r="VUF5" s="628"/>
      <c r="VUG5" s="628"/>
      <c r="VUH5" s="628"/>
      <c r="VUI5" s="628"/>
      <c r="VUJ5" s="627"/>
      <c r="VUK5" s="628"/>
      <c r="VUL5" s="628"/>
      <c r="VUM5" s="628"/>
      <c r="VUN5" s="628"/>
      <c r="VUO5" s="628"/>
      <c r="VUP5" s="628"/>
      <c r="VUQ5" s="628"/>
      <c r="VUR5" s="628"/>
      <c r="VUS5" s="628"/>
      <c r="VUT5" s="628"/>
      <c r="VUU5" s="628"/>
      <c r="VUV5" s="628"/>
      <c r="VUW5" s="628"/>
      <c r="VUX5" s="628"/>
      <c r="VUY5" s="628"/>
      <c r="VUZ5" s="628"/>
      <c r="VVA5" s="628"/>
      <c r="VVB5" s="628"/>
      <c r="VVC5" s="628"/>
      <c r="VVD5" s="628"/>
      <c r="VVE5" s="628"/>
      <c r="VVF5" s="628"/>
      <c r="VVG5" s="628"/>
      <c r="VVH5" s="628"/>
      <c r="VVI5" s="628"/>
      <c r="VVJ5" s="628"/>
      <c r="VVK5" s="628"/>
      <c r="VVL5" s="628"/>
      <c r="VVM5" s="628"/>
      <c r="VVN5" s="628"/>
      <c r="VVO5" s="627"/>
      <c r="VVP5" s="628"/>
      <c r="VVQ5" s="628"/>
      <c r="VVR5" s="628"/>
      <c r="VVS5" s="628"/>
      <c r="VVT5" s="628"/>
      <c r="VVU5" s="628"/>
      <c r="VVV5" s="628"/>
      <c r="VVW5" s="628"/>
      <c r="VVX5" s="628"/>
      <c r="VVY5" s="628"/>
      <c r="VVZ5" s="628"/>
      <c r="VWA5" s="628"/>
      <c r="VWB5" s="628"/>
      <c r="VWC5" s="628"/>
      <c r="VWD5" s="628"/>
      <c r="VWE5" s="628"/>
      <c r="VWF5" s="628"/>
      <c r="VWG5" s="628"/>
      <c r="VWH5" s="628"/>
      <c r="VWI5" s="628"/>
      <c r="VWJ5" s="628"/>
      <c r="VWK5" s="628"/>
      <c r="VWL5" s="628"/>
      <c r="VWM5" s="628"/>
      <c r="VWN5" s="628"/>
      <c r="VWO5" s="628"/>
      <c r="VWP5" s="628"/>
      <c r="VWQ5" s="628"/>
      <c r="VWR5" s="628"/>
      <c r="VWS5" s="628"/>
      <c r="VWT5" s="627"/>
      <c r="VWU5" s="628"/>
      <c r="VWV5" s="628"/>
      <c r="VWW5" s="628"/>
      <c r="VWX5" s="628"/>
      <c r="VWY5" s="628"/>
      <c r="VWZ5" s="628"/>
      <c r="VXA5" s="628"/>
      <c r="VXB5" s="628"/>
      <c r="VXC5" s="628"/>
      <c r="VXD5" s="628"/>
      <c r="VXE5" s="628"/>
      <c r="VXF5" s="628"/>
      <c r="VXG5" s="628"/>
      <c r="VXH5" s="628"/>
      <c r="VXI5" s="628"/>
      <c r="VXJ5" s="628"/>
      <c r="VXK5" s="628"/>
      <c r="VXL5" s="628"/>
      <c r="VXM5" s="628"/>
      <c r="VXN5" s="628"/>
      <c r="VXO5" s="628"/>
      <c r="VXP5" s="628"/>
      <c r="VXQ5" s="628"/>
      <c r="VXR5" s="628"/>
      <c r="VXS5" s="628"/>
      <c r="VXT5" s="628"/>
      <c r="VXU5" s="628"/>
      <c r="VXV5" s="628"/>
      <c r="VXW5" s="628"/>
      <c r="VXX5" s="628"/>
      <c r="VXY5" s="627"/>
      <c r="VXZ5" s="628"/>
      <c r="VYA5" s="628"/>
      <c r="VYB5" s="628"/>
      <c r="VYC5" s="628"/>
      <c r="VYD5" s="628"/>
      <c r="VYE5" s="628"/>
      <c r="VYF5" s="628"/>
      <c r="VYG5" s="628"/>
      <c r="VYH5" s="628"/>
      <c r="VYI5" s="628"/>
      <c r="VYJ5" s="628"/>
      <c r="VYK5" s="628"/>
      <c r="VYL5" s="628"/>
      <c r="VYM5" s="628"/>
      <c r="VYN5" s="628"/>
      <c r="VYO5" s="628"/>
      <c r="VYP5" s="628"/>
      <c r="VYQ5" s="628"/>
      <c r="VYR5" s="628"/>
      <c r="VYS5" s="628"/>
      <c r="VYT5" s="628"/>
      <c r="VYU5" s="628"/>
      <c r="VYV5" s="628"/>
      <c r="VYW5" s="628"/>
      <c r="VYX5" s="628"/>
      <c r="VYY5" s="628"/>
      <c r="VYZ5" s="628"/>
      <c r="VZA5" s="628"/>
      <c r="VZB5" s="628"/>
      <c r="VZC5" s="628"/>
      <c r="VZD5" s="627"/>
      <c r="VZE5" s="628"/>
      <c r="VZF5" s="628"/>
      <c r="VZG5" s="628"/>
      <c r="VZH5" s="628"/>
      <c r="VZI5" s="628"/>
      <c r="VZJ5" s="628"/>
      <c r="VZK5" s="628"/>
      <c r="VZL5" s="628"/>
      <c r="VZM5" s="628"/>
      <c r="VZN5" s="628"/>
      <c r="VZO5" s="628"/>
      <c r="VZP5" s="628"/>
      <c r="VZQ5" s="628"/>
      <c r="VZR5" s="628"/>
      <c r="VZS5" s="628"/>
      <c r="VZT5" s="628"/>
      <c r="VZU5" s="628"/>
      <c r="VZV5" s="628"/>
      <c r="VZW5" s="628"/>
      <c r="VZX5" s="628"/>
      <c r="VZY5" s="628"/>
      <c r="VZZ5" s="628"/>
      <c r="WAA5" s="628"/>
      <c r="WAB5" s="628"/>
      <c r="WAC5" s="628"/>
      <c r="WAD5" s="628"/>
      <c r="WAE5" s="628"/>
      <c r="WAF5" s="628"/>
      <c r="WAG5" s="628"/>
      <c r="WAH5" s="628"/>
      <c r="WAI5" s="627"/>
      <c r="WAJ5" s="628"/>
      <c r="WAK5" s="628"/>
      <c r="WAL5" s="628"/>
      <c r="WAM5" s="628"/>
      <c r="WAN5" s="628"/>
      <c r="WAO5" s="628"/>
      <c r="WAP5" s="628"/>
      <c r="WAQ5" s="628"/>
      <c r="WAR5" s="628"/>
      <c r="WAS5" s="628"/>
      <c r="WAT5" s="628"/>
      <c r="WAU5" s="628"/>
      <c r="WAV5" s="628"/>
      <c r="WAW5" s="628"/>
      <c r="WAX5" s="628"/>
      <c r="WAY5" s="628"/>
      <c r="WAZ5" s="628"/>
      <c r="WBA5" s="628"/>
      <c r="WBB5" s="628"/>
      <c r="WBC5" s="628"/>
      <c r="WBD5" s="628"/>
      <c r="WBE5" s="628"/>
      <c r="WBF5" s="628"/>
      <c r="WBG5" s="628"/>
      <c r="WBH5" s="628"/>
      <c r="WBI5" s="628"/>
      <c r="WBJ5" s="628"/>
      <c r="WBK5" s="628"/>
      <c r="WBL5" s="628"/>
      <c r="WBM5" s="628"/>
      <c r="WBN5" s="627"/>
      <c r="WBO5" s="628"/>
      <c r="WBP5" s="628"/>
      <c r="WBQ5" s="628"/>
      <c r="WBR5" s="628"/>
      <c r="WBS5" s="628"/>
      <c r="WBT5" s="628"/>
      <c r="WBU5" s="628"/>
      <c r="WBV5" s="628"/>
      <c r="WBW5" s="628"/>
      <c r="WBX5" s="628"/>
      <c r="WBY5" s="628"/>
      <c r="WBZ5" s="628"/>
      <c r="WCA5" s="628"/>
      <c r="WCB5" s="628"/>
      <c r="WCC5" s="628"/>
      <c r="WCD5" s="628"/>
      <c r="WCE5" s="628"/>
      <c r="WCF5" s="628"/>
      <c r="WCG5" s="628"/>
      <c r="WCH5" s="628"/>
      <c r="WCI5" s="628"/>
      <c r="WCJ5" s="628"/>
      <c r="WCK5" s="628"/>
      <c r="WCL5" s="628"/>
      <c r="WCM5" s="628"/>
      <c r="WCN5" s="628"/>
      <c r="WCO5" s="628"/>
      <c r="WCP5" s="628"/>
      <c r="WCQ5" s="628"/>
      <c r="WCR5" s="628"/>
      <c r="WCS5" s="627"/>
      <c r="WCT5" s="628"/>
      <c r="WCU5" s="628"/>
      <c r="WCV5" s="628"/>
      <c r="WCW5" s="628"/>
      <c r="WCX5" s="628"/>
      <c r="WCY5" s="628"/>
      <c r="WCZ5" s="628"/>
      <c r="WDA5" s="628"/>
      <c r="WDB5" s="628"/>
      <c r="WDC5" s="628"/>
      <c r="WDD5" s="628"/>
      <c r="WDE5" s="628"/>
      <c r="WDF5" s="628"/>
      <c r="WDG5" s="628"/>
      <c r="WDH5" s="628"/>
      <c r="WDI5" s="628"/>
      <c r="WDJ5" s="628"/>
      <c r="WDK5" s="628"/>
      <c r="WDL5" s="628"/>
      <c r="WDM5" s="628"/>
      <c r="WDN5" s="628"/>
      <c r="WDO5" s="628"/>
      <c r="WDP5" s="628"/>
      <c r="WDQ5" s="628"/>
      <c r="WDR5" s="628"/>
      <c r="WDS5" s="628"/>
      <c r="WDT5" s="628"/>
      <c r="WDU5" s="628"/>
      <c r="WDV5" s="628"/>
      <c r="WDW5" s="628"/>
      <c r="WDX5" s="627"/>
      <c r="WDY5" s="628"/>
      <c r="WDZ5" s="628"/>
      <c r="WEA5" s="628"/>
      <c r="WEB5" s="628"/>
      <c r="WEC5" s="628"/>
      <c r="WED5" s="628"/>
      <c r="WEE5" s="628"/>
      <c r="WEF5" s="628"/>
      <c r="WEG5" s="628"/>
      <c r="WEH5" s="628"/>
      <c r="WEI5" s="628"/>
      <c r="WEJ5" s="628"/>
      <c r="WEK5" s="628"/>
      <c r="WEL5" s="628"/>
      <c r="WEM5" s="628"/>
      <c r="WEN5" s="628"/>
      <c r="WEO5" s="628"/>
      <c r="WEP5" s="628"/>
      <c r="WEQ5" s="628"/>
      <c r="WER5" s="628"/>
      <c r="WES5" s="628"/>
      <c r="WET5" s="628"/>
      <c r="WEU5" s="628"/>
      <c r="WEV5" s="628"/>
      <c r="WEW5" s="628"/>
      <c r="WEX5" s="628"/>
      <c r="WEY5" s="628"/>
      <c r="WEZ5" s="628"/>
      <c r="WFA5" s="628"/>
      <c r="WFB5" s="628"/>
      <c r="WFC5" s="627"/>
      <c r="WFD5" s="628"/>
      <c r="WFE5" s="628"/>
      <c r="WFF5" s="628"/>
      <c r="WFG5" s="628"/>
      <c r="WFH5" s="628"/>
      <c r="WFI5" s="628"/>
      <c r="WFJ5" s="628"/>
      <c r="WFK5" s="628"/>
      <c r="WFL5" s="628"/>
      <c r="WFM5" s="628"/>
      <c r="WFN5" s="628"/>
      <c r="WFO5" s="628"/>
      <c r="WFP5" s="628"/>
      <c r="WFQ5" s="628"/>
      <c r="WFR5" s="628"/>
      <c r="WFS5" s="628"/>
      <c r="WFT5" s="628"/>
      <c r="WFU5" s="628"/>
      <c r="WFV5" s="628"/>
      <c r="WFW5" s="628"/>
      <c r="WFX5" s="628"/>
      <c r="WFY5" s="628"/>
      <c r="WFZ5" s="628"/>
      <c r="WGA5" s="628"/>
      <c r="WGB5" s="628"/>
      <c r="WGC5" s="628"/>
      <c r="WGD5" s="628"/>
      <c r="WGE5" s="628"/>
      <c r="WGF5" s="628"/>
      <c r="WGG5" s="628"/>
      <c r="WGH5" s="627"/>
      <c r="WGI5" s="628"/>
      <c r="WGJ5" s="628"/>
      <c r="WGK5" s="628"/>
      <c r="WGL5" s="628"/>
      <c r="WGM5" s="628"/>
      <c r="WGN5" s="628"/>
      <c r="WGO5" s="628"/>
      <c r="WGP5" s="628"/>
      <c r="WGQ5" s="628"/>
      <c r="WGR5" s="628"/>
      <c r="WGS5" s="628"/>
      <c r="WGT5" s="628"/>
      <c r="WGU5" s="628"/>
      <c r="WGV5" s="628"/>
      <c r="WGW5" s="628"/>
      <c r="WGX5" s="628"/>
      <c r="WGY5" s="628"/>
      <c r="WGZ5" s="628"/>
      <c r="WHA5" s="628"/>
      <c r="WHB5" s="628"/>
      <c r="WHC5" s="628"/>
      <c r="WHD5" s="628"/>
      <c r="WHE5" s="628"/>
      <c r="WHF5" s="628"/>
      <c r="WHG5" s="628"/>
      <c r="WHH5" s="628"/>
      <c r="WHI5" s="628"/>
      <c r="WHJ5" s="628"/>
      <c r="WHK5" s="628"/>
      <c r="WHL5" s="628"/>
      <c r="WHM5" s="627"/>
      <c r="WHN5" s="628"/>
      <c r="WHO5" s="628"/>
      <c r="WHP5" s="628"/>
      <c r="WHQ5" s="628"/>
      <c r="WHR5" s="628"/>
      <c r="WHS5" s="628"/>
      <c r="WHT5" s="628"/>
      <c r="WHU5" s="628"/>
      <c r="WHV5" s="628"/>
      <c r="WHW5" s="628"/>
      <c r="WHX5" s="628"/>
      <c r="WHY5" s="628"/>
      <c r="WHZ5" s="628"/>
      <c r="WIA5" s="628"/>
      <c r="WIB5" s="628"/>
      <c r="WIC5" s="628"/>
      <c r="WID5" s="628"/>
      <c r="WIE5" s="628"/>
      <c r="WIF5" s="628"/>
      <c r="WIG5" s="628"/>
      <c r="WIH5" s="628"/>
      <c r="WII5" s="628"/>
      <c r="WIJ5" s="628"/>
      <c r="WIK5" s="628"/>
      <c r="WIL5" s="628"/>
      <c r="WIM5" s="628"/>
      <c r="WIN5" s="628"/>
      <c r="WIO5" s="628"/>
      <c r="WIP5" s="628"/>
      <c r="WIQ5" s="628"/>
      <c r="WIR5" s="627"/>
      <c r="WIS5" s="628"/>
      <c r="WIT5" s="628"/>
      <c r="WIU5" s="628"/>
      <c r="WIV5" s="628"/>
      <c r="WIW5" s="628"/>
      <c r="WIX5" s="628"/>
      <c r="WIY5" s="628"/>
      <c r="WIZ5" s="628"/>
      <c r="WJA5" s="628"/>
      <c r="WJB5" s="628"/>
      <c r="WJC5" s="628"/>
      <c r="WJD5" s="628"/>
      <c r="WJE5" s="628"/>
      <c r="WJF5" s="628"/>
      <c r="WJG5" s="628"/>
      <c r="WJH5" s="628"/>
      <c r="WJI5" s="628"/>
      <c r="WJJ5" s="628"/>
      <c r="WJK5" s="628"/>
      <c r="WJL5" s="628"/>
      <c r="WJM5" s="628"/>
      <c r="WJN5" s="628"/>
      <c r="WJO5" s="628"/>
      <c r="WJP5" s="628"/>
      <c r="WJQ5" s="628"/>
      <c r="WJR5" s="628"/>
      <c r="WJS5" s="628"/>
      <c r="WJT5" s="628"/>
      <c r="WJU5" s="628"/>
      <c r="WJV5" s="628"/>
      <c r="WJW5" s="627"/>
      <c r="WJX5" s="628"/>
      <c r="WJY5" s="628"/>
      <c r="WJZ5" s="628"/>
      <c r="WKA5" s="628"/>
      <c r="WKB5" s="628"/>
      <c r="WKC5" s="628"/>
      <c r="WKD5" s="628"/>
      <c r="WKE5" s="628"/>
      <c r="WKF5" s="628"/>
      <c r="WKG5" s="628"/>
      <c r="WKH5" s="628"/>
      <c r="WKI5" s="628"/>
      <c r="WKJ5" s="628"/>
      <c r="WKK5" s="628"/>
      <c r="WKL5" s="628"/>
      <c r="WKM5" s="628"/>
      <c r="WKN5" s="628"/>
      <c r="WKO5" s="628"/>
      <c r="WKP5" s="628"/>
      <c r="WKQ5" s="628"/>
      <c r="WKR5" s="628"/>
      <c r="WKS5" s="628"/>
      <c r="WKT5" s="628"/>
      <c r="WKU5" s="628"/>
      <c r="WKV5" s="628"/>
      <c r="WKW5" s="628"/>
      <c r="WKX5" s="628"/>
      <c r="WKY5" s="628"/>
      <c r="WKZ5" s="628"/>
      <c r="WLA5" s="628"/>
      <c r="WLB5" s="627"/>
      <c r="WLC5" s="628"/>
      <c r="WLD5" s="628"/>
      <c r="WLE5" s="628"/>
      <c r="WLF5" s="628"/>
      <c r="WLG5" s="628"/>
      <c r="WLH5" s="628"/>
      <c r="WLI5" s="628"/>
      <c r="WLJ5" s="628"/>
      <c r="WLK5" s="628"/>
      <c r="WLL5" s="628"/>
      <c r="WLM5" s="628"/>
      <c r="WLN5" s="628"/>
      <c r="WLO5" s="628"/>
      <c r="WLP5" s="628"/>
      <c r="WLQ5" s="628"/>
      <c r="WLR5" s="628"/>
      <c r="WLS5" s="628"/>
      <c r="WLT5" s="628"/>
      <c r="WLU5" s="628"/>
      <c r="WLV5" s="628"/>
      <c r="WLW5" s="628"/>
      <c r="WLX5" s="628"/>
      <c r="WLY5" s="628"/>
      <c r="WLZ5" s="628"/>
      <c r="WMA5" s="628"/>
      <c r="WMB5" s="628"/>
      <c r="WMC5" s="628"/>
      <c r="WMD5" s="628"/>
      <c r="WME5" s="628"/>
      <c r="WMF5" s="628"/>
      <c r="WMG5" s="627"/>
      <c r="WMH5" s="628"/>
      <c r="WMI5" s="628"/>
      <c r="WMJ5" s="628"/>
      <c r="WMK5" s="628"/>
      <c r="WML5" s="628"/>
      <c r="WMM5" s="628"/>
      <c r="WMN5" s="628"/>
      <c r="WMO5" s="628"/>
      <c r="WMP5" s="628"/>
      <c r="WMQ5" s="628"/>
      <c r="WMR5" s="628"/>
      <c r="WMS5" s="628"/>
      <c r="WMT5" s="628"/>
      <c r="WMU5" s="628"/>
      <c r="WMV5" s="628"/>
      <c r="WMW5" s="628"/>
      <c r="WMX5" s="628"/>
      <c r="WMY5" s="628"/>
      <c r="WMZ5" s="628"/>
      <c r="WNA5" s="628"/>
      <c r="WNB5" s="628"/>
      <c r="WNC5" s="628"/>
      <c r="WND5" s="628"/>
      <c r="WNE5" s="628"/>
      <c r="WNF5" s="628"/>
      <c r="WNG5" s="628"/>
      <c r="WNH5" s="628"/>
      <c r="WNI5" s="628"/>
      <c r="WNJ5" s="628"/>
      <c r="WNK5" s="628"/>
      <c r="WNL5" s="627"/>
      <c r="WNM5" s="628"/>
      <c r="WNN5" s="628"/>
      <c r="WNO5" s="628"/>
      <c r="WNP5" s="628"/>
      <c r="WNQ5" s="628"/>
      <c r="WNR5" s="628"/>
      <c r="WNS5" s="628"/>
      <c r="WNT5" s="628"/>
      <c r="WNU5" s="628"/>
      <c r="WNV5" s="628"/>
      <c r="WNW5" s="628"/>
      <c r="WNX5" s="628"/>
      <c r="WNY5" s="628"/>
      <c r="WNZ5" s="628"/>
      <c r="WOA5" s="628"/>
      <c r="WOB5" s="628"/>
      <c r="WOC5" s="628"/>
      <c r="WOD5" s="628"/>
      <c r="WOE5" s="628"/>
      <c r="WOF5" s="628"/>
      <c r="WOG5" s="628"/>
      <c r="WOH5" s="628"/>
      <c r="WOI5" s="628"/>
      <c r="WOJ5" s="628"/>
      <c r="WOK5" s="628"/>
      <c r="WOL5" s="628"/>
      <c r="WOM5" s="628"/>
      <c r="WON5" s="628"/>
      <c r="WOO5" s="628"/>
      <c r="WOP5" s="628"/>
      <c r="WOQ5" s="627"/>
      <c r="WOR5" s="628"/>
      <c r="WOS5" s="628"/>
      <c r="WOT5" s="628"/>
      <c r="WOU5" s="628"/>
      <c r="WOV5" s="628"/>
      <c r="WOW5" s="628"/>
      <c r="WOX5" s="628"/>
      <c r="WOY5" s="628"/>
      <c r="WOZ5" s="628"/>
      <c r="WPA5" s="628"/>
      <c r="WPB5" s="628"/>
      <c r="WPC5" s="628"/>
      <c r="WPD5" s="628"/>
      <c r="WPE5" s="628"/>
      <c r="WPF5" s="628"/>
      <c r="WPG5" s="628"/>
      <c r="WPH5" s="628"/>
      <c r="WPI5" s="628"/>
      <c r="WPJ5" s="628"/>
      <c r="WPK5" s="628"/>
      <c r="WPL5" s="628"/>
      <c r="WPM5" s="628"/>
      <c r="WPN5" s="628"/>
      <c r="WPO5" s="628"/>
      <c r="WPP5" s="628"/>
      <c r="WPQ5" s="628"/>
      <c r="WPR5" s="628"/>
      <c r="WPS5" s="628"/>
      <c r="WPT5" s="628"/>
      <c r="WPU5" s="628"/>
      <c r="WPV5" s="627"/>
      <c r="WPW5" s="628"/>
      <c r="WPX5" s="628"/>
      <c r="WPY5" s="628"/>
      <c r="WPZ5" s="628"/>
      <c r="WQA5" s="628"/>
      <c r="WQB5" s="628"/>
      <c r="WQC5" s="628"/>
      <c r="WQD5" s="628"/>
      <c r="WQE5" s="628"/>
      <c r="WQF5" s="628"/>
      <c r="WQG5" s="628"/>
      <c r="WQH5" s="628"/>
      <c r="WQI5" s="628"/>
      <c r="WQJ5" s="628"/>
      <c r="WQK5" s="628"/>
      <c r="WQL5" s="628"/>
      <c r="WQM5" s="628"/>
      <c r="WQN5" s="628"/>
      <c r="WQO5" s="628"/>
      <c r="WQP5" s="628"/>
      <c r="WQQ5" s="628"/>
      <c r="WQR5" s="628"/>
      <c r="WQS5" s="628"/>
      <c r="WQT5" s="628"/>
      <c r="WQU5" s="628"/>
      <c r="WQV5" s="628"/>
      <c r="WQW5" s="628"/>
      <c r="WQX5" s="628"/>
      <c r="WQY5" s="628"/>
      <c r="WQZ5" s="628"/>
      <c r="WRA5" s="627"/>
      <c r="WRB5" s="628"/>
      <c r="WRC5" s="628"/>
      <c r="WRD5" s="628"/>
      <c r="WRE5" s="628"/>
      <c r="WRF5" s="628"/>
      <c r="WRG5" s="628"/>
      <c r="WRH5" s="628"/>
      <c r="WRI5" s="628"/>
      <c r="WRJ5" s="628"/>
      <c r="WRK5" s="628"/>
      <c r="WRL5" s="628"/>
      <c r="WRM5" s="628"/>
      <c r="WRN5" s="628"/>
      <c r="WRO5" s="628"/>
      <c r="WRP5" s="628"/>
      <c r="WRQ5" s="628"/>
      <c r="WRR5" s="628"/>
      <c r="WRS5" s="628"/>
      <c r="WRT5" s="628"/>
      <c r="WRU5" s="628"/>
      <c r="WRV5" s="628"/>
      <c r="WRW5" s="628"/>
      <c r="WRX5" s="628"/>
      <c r="WRY5" s="628"/>
      <c r="WRZ5" s="628"/>
      <c r="WSA5" s="628"/>
      <c r="WSB5" s="628"/>
      <c r="WSC5" s="628"/>
      <c r="WSD5" s="628"/>
      <c r="WSE5" s="628"/>
      <c r="WSF5" s="627"/>
      <c r="WSG5" s="628"/>
      <c r="WSH5" s="628"/>
      <c r="WSI5" s="628"/>
      <c r="WSJ5" s="628"/>
      <c r="WSK5" s="628"/>
      <c r="WSL5" s="628"/>
      <c r="WSM5" s="628"/>
      <c r="WSN5" s="628"/>
      <c r="WSO5" s="628"/>
      <c r="WSP5" s="628"/>
      <c r="WSQ5" s="628"/>
      <c r="WSR5" s="628"/>
      <c r="WSS5" s="628"/>
      <c r="WST5" s="628"/>
      <c r="WSU5" s="628"/>
      <c r="WSV5" s="628"/>
      <c r="WSW5" s="628"/>
      <c r="WSX5" s="628"/>
      <c r="WSY5" s="628"/>
      <c r="WSZ5" s="628"/>
      <c r="WTA5" s="628"/>
      <c r="WTB5" s="628"/>
      <c r="WTC5" s="628"/>
      <c r="WTD5" s="628"/>
      <c r="WTE5" s="628"/>
      <c r="WTF5" s="628"/>
      <c r="WTG5" s="628"/>
      <c r="WTH5" s="628"/>
      <c r="WTI5" s="628"/>
      <c r="WTJ5" s="628"/>
      <c r="WTK5" s="627"/>
      <c r="WTL5" s="628"/>
      <c r="WTM5" s="628"/>
      <c r="WTN5" s="628"/>
      <c r="WTO5" s="628"/>
      <c r="WTP5" s="628"/>
      <c r="WTQ5" s="628"/>
      <c r="WTR5" s="628"/>
      <c r="WTS5" s="628"/>
      <c r="WTT5" s="628"/>
      <c r="WTU5" s="628"/>
      <c r="WTV5" s="628"/>
      <c r="WTW5" s="628"/>
      <c r="WTX5" s="628"/>
      <c r="WTY5" s="628"/>
      <c r="WTZ5" s="628"/>
      <c r="WUA5" s="628"/>
      <c r="WUB5" s="628"/>
      <c r="WUC5" s="628"/>
      <c r="WUD5" s="628"/>
      <c r="WUE5" s="628"/>
      <c r="WUF5" s="628"/>
      <c r="WUG5" s="628"/>
      <c r="WUH5" s="628"/>
      <c r="WUI5" s="628"/>
      <c r="WUJ5" s="628"/>
      <c r="WUK5" s="628"/>
      <c r="WUL5" s="628"/>
      <c r="WUM5" s="628"/>
      <c r="WUN5" s="628"/>
      <c r="WUO5" s="628"/>
      <c r="WUP5" s="627"/>
      <c r="WUQ5" s="628"/>
      <c r="WUR5" s="628"/>
      <c r="WUS5" s="628"/>
      <c r="WUT5" s="628"/>
      <c r="WUU5" s="628"/>
      <c r="WUV5" s="628"/>
      <c r="WUW5" s="628"/>
      <c r="WUX5" s="628"/>
      <c r="WUY5" s="628"/>
      <c r="WUZ5" s="628"/>
      <c r="WVA5" s="628"/>
      <c r="WVB5" s="628"/>
      <c r="WVC5" s="628"/>
      <c r="WVD5" s="628"/>
      <c r="WVE5" s="628"/>
      <c r="WVF5" s="628"/>
      <c r="WVG5" s="628"/>
      <c r="WVH5" s="628"/>
      <c r="WVI5" s="628"/>
      <c r="WVJ5" s="628"/>
      <c r="WVK5" s="628"/>
      <c r="WVL5" s="628"/>
      <c r="WVM5" s="628"/>
      <c r="WVN5" s="628"/>
      <c r="WVO5" s="628"/>
      <c r="WVP5" s="628"/>
      <c r="WVQ5" s="628"/>
      <c r="WVR5" s="628"/>
      <c r="WVS5" s="628"/>
      <c r="WVT5" s="628"/>
      <c r="WVU5" s="627"/>
      <c r="WVV5" s="628"/>
      <c r="WVW5" s="628"/>
      <c r="WVX5" s="628"/>
      <c r="WVY5" s="628"/>
      <c r="WVZ5" s="628"/>
      <c r="WWA5" s="628"/>
      <c r="WWB5" s="628"/>
      <c r="WWC5" s="628"/>
      <c r="WWD5" s="628"/>
      <c r="WWE5" s="628"/>
      <c r="WWF5" s="628"/>
      <c r="WWG5" s="628"/>
      <c r="WWH5" s="628"/>
      <c r="WWI5" s="628"/>
      <c r="WWJ5" s="628"/>
      <c r="WWK5" s="628"/>
      <c r="WWL5" s="628"/>
      <c r="WWM5" s="628"/>
      <c r="WWN5" s="628"/>
      <c r="WWO5" s="628"/>
      <c r="WWP5" s="628"/>
      <c r="WWQ5" s="628"/>
      <c r="WWR5" s="628"/>
      <c r="WWS5" s="628"/>
      <c r="WWT5" s="628"/>
      <c r="WWU5" s="628"/>
      <c r="WWV5" s="628"/>
      <c r="WWW5" s="628"/>
      <c r="WWX5" s="628"/>
      <c r="WWY5" s="628"/>
      <c r="WWZ5" s="627"/>
      <c r="WXA5" s="628"/>
      <c r="WXB5" s="628"/>
      <c r="WXC5" s="628"/>
      <c r="WXD5" s="628"/>
      <c r="WXE5" s="628"/>
      <c r="WXF5" s="628"/>
      <c r="WXG5" s="628"/>
      <c r="WXH5" s="628"/>
      <c r="WXI5" s="628"/>
      <c r="WXJ5" s="628"/>
      <c r="WXK5" s="628"/>
      <c r="WXL5" s="628"/>
      <c r="WXM5" s="628"/>
      <c r="WXN5" s="628"/>
      <c r="WXO5" s="628"/>
      <c r="WXP5" s="628"/>
      <c r="WXQ5" s="628"/>
      <c r="WXR5" s="628"/>
      <c r="WXS5" s="628"/>
      <c r="WXT5" s="628"/>
      <c r="WXU5" s="628"/>
      <c r="WXV5" s="628"/>
      <c r="WXW5" s="628"/>
      <c r="WXX5" s="628"/>
      <c r="WXY5" s="628"/>
      <c r="WXZ5" s="628"/>
      <c r="WYA5" s="628"/>
      <c r="WYB5" s="628"/>
      <c r="WYC5" s="628"/>
      <c r="WYD5" s="628"/>
      <c r="WYE5" s="627"/>
      <c r="WYF5" s="628"/>
      <c r="WYG5" s="628"/>
      <c r="WYH5" s="628"/>
      <c r="WYI5" s="628"/>
      <c r="WYJ5" s="628"/>
      <c r="WYK5" s="628"/>
      <c r="WYL5" s="628"/>
      <c r="WYM5" s="628"/>
      <c r="WYN5" s="628"/>
      <c r="WYO5" s="628"/>
      <c r="WYP5" s="628"/>
      <c r="WYQ5" s="628"/>
      <c r="WYR5" s="628"/>
      <c r="WYS5" s="628"/>
      <c r="WYT5" s="628"/>
      <c r="WYU5" s="628"/>
      <c r="WYV5" s="628"/>
      <c r="WYW5" s="628"/>
      <c r="WYX5" s="628"/>
      <c r="WYY5" s="628"/>
      <c r="WYZ5" s="628"/>
      <c r="WZA5" s="628"/>
      <c r="WZB5" s="628"/>
      <c r="WZC5" s="628"/>
      <c r="WZD5" s="628"/>
      <c r="WZE5" s="628"/>
      <c r="WZF5" s="628"/>
      <c r="WZG5" s="628"/>
      <c r="WZH5" s="628"/>
      <c r="WZI5" s="628"/>
      <c r="WZJ5" s="627"/>
      <c r="WZK5" s="628"/>
      <c r="WZL5" s="628"/>
      <c r="WZM5" s="628"/>
      <c r="WZN5" s="628"/>
      <c r="WZO5" s="628"/>
      <c r="WZP5" s="628"/>
      <c r="WZQ5" s="628"/>
      <c r="WZR5" s="628"/>
      <c r="WZS5" s="628"/>
      <c r="WZT5" s="628"/>
      <c r="WZU5" s="628"/>
      <c r="WZV5" s="628"/>
      <c r="WZW5" s="628"/>
      <c r="WZX5" s="628"/>
      <c r="WZY5" s="628"/>
      <c r="WZZ5" s="628"/>
      <c r="XAA5" s="628"/>
      <c r="XAB5" s="628"/>
      <c r="XAC5" s="628"/>
      <c r="XAD5" s="628"/>
      <c r="XAE5" s="628"/>
      <c r="XAF5" s="628"/>
      <c r="XAG5" s="628"/>
      <c r="XAH5" s="628"/>
      <c r="XAI5" s="628"/>
      <c r="XAJ5" s="628"/>
      <c r="XAK5" s="628"/>
      <c r="XAL5" s="628"/>
      <c r="XAM5" s="628"/>
      <c r="XAN5" s="628"/>
      <c r="XAO5" s="627"/>
      <c r="XAP5" s="628"/>
      <c r="XAQ5" s="628"/>
      <c r="XAR5" s="628"/>
      <c r="XAS5" s="628"/>
      <c r="XAT5" s="628"/>
      <c r="XAU5" s="628"/>
      <c r="XAV5" s="628"/>
      <c r="XAW5" s="628"/>
      <c r="XAX5" s="628"/>
      <c r="XAY5" s="628"/>
      <c r="XAZ5" s="628"/>
      <c r="XBA5" s="628"/>
      <c r="XBB5" s="628"/>
      <c r="XBC5" s="628"/>
      <c r="XBD5" s="628"/>
      <c r="XBE5" s="628"/>
      <c r="XBF5" s="628"/>
      <c r="XBG5" s="628"/>
      <c r="XBH5" s="628"/>
      <c r="XBI5" s="628"/>
      <c r="XBJ5" s="628"/>
      <c r="XBK5" s="628"/>
      <c r="XBL5" s="628"/>
      <c r="XBM5" s="628"/>
      <c r="XBN5" s="628"/>
      <c r="XBO5" s="628"/>
      <c r="XBP5" s="628"/>
      <c r="XBQ5" s="628"/>
      <c r="XBR5" s="628"/>
      <c r="XBS5" s="628"/>
      <c r="XBT5" s="627"/>
      <c r="XBU5" s="628"/>
      <c r="XBV5" s="628"/>
      <c r="XBW5" s="628"/>
      <c r="XBX5" s="628"/>
      <c r="XBY5" s="628"/>
      <c r="XBZ5" s="628"/>
      <c r="XCA5" s="628"/>
      <c r="XCB5" s="628"/>
      <c r="XCC5" s="628"/>
      <c r="XCD5" s="628"/>
      <c r="XCE5" s="628"/>
      <c r="XCF5" s="628"/>
      <c r="XCG5" s="628"/>
      <c r="XCH5" s="628"/>
      <c r="XCI5" s="628"/>
      <c r="XCJ5" s="628"/>
      <c r="XCK5" s="628"/>
      <c r="XCL5" s="628"/>
      <c r="XCM5" s="628"/>
      <c r="XCN5" s="628"/>
      <c r="XCO5" s="628"/>
      <c r="XCP5" s="628"/>
      <c r="XCQ5" s="628"/>
      <c r="XCR5" s="628"/>
      <c r="XCS5" s="628"/>
      <c r="XCT5" s="628"/>
      <c r="XCU5" s="628"/>
      <c r="XCV5" s="628"/>
      <c r="XCW5" s="628"/>
      <c r="XCX5" s="628"/>
      <c r="XCY5" s="627"/>
      <c r="XCZ5" s="628"/>
      <c r="XDA5" s="628"/>
      <c r="XDB5" s="628"/>
      <c r="XDC5" s="628"/>
      <c r="XDD5" s="628"/>
      <c r="XDE5" s="628"/>
      <c r="XDF5" s="628"/>
      <c r="XDG5" s="628"/>
      <c r="XDH5" s="628"/>
      <c r="XDI5" s="628"/>
      <c r="XDJ5" s="628"/>
      <c r="XDK5" s="628"/>
      <c r="XDL5" s="628"/>
      <c r="XDM5" s="628"/>
      <c r="XDN5" s="628"/>
    </row>
    <row r="6" spans="1:16342" s="17" customFormat="1" ht="27" customHeight="1" thickBot="1" x14ac:dyDescent="0.4">
      <c r="G6" s="625" t="s">
        <v>613</v>
      </c>
      <c r="H6" s="626"/>
      <c r="I6" s="625"/>
      <c r="J6" s="626"/>
      <c r="K6" s="625"/>
      <c r="L6" s="626"/>
      <c r="M6" s="625"/>
      <c r="N6" s="626"/>
      <c r="O6" s="625"/>
      <c r="P6" s="626"/>
      <c r="Q6" s="625"/>
      <c r="R6" s="626"/>
      <c r="S6" s="625"/>
      <c r="T6" s="626"/>
      <c r="U6" s="625"/>
      <c r="V6" s="626"/>
      <c r="W6" s="625"/>
      <c r="X6" s="626"/>
      <c r="Y6" s="625"/>
      <c r="Z6" s="626"/>
      <c r="AA6" s="625"/>
      <c r="AB6" s="626"/>
      <c r="AC6" s="625"/>
      <c r="AD6" s="626"/>
      <c r="AE6" s="635"/>
      <c r="AF6" s="636"/>
      <c r="AG6" s="625"/>
      <c r="AH6" s="626"/>
      <c r="AI6" s="625"/>
      <c r="AJ6" s="626"/>
      <c r="AK6" s="635"/>
      <c r="AL6" s="636"/>
    </row>
    <row r="7" spans="1:16342" s="31" customFormat="1" ht="16.5" customHeight="1" thickBot="1" x14ac:dyDescent="0.4">
      <c r="B7" s="656" t="s">
        <v>635</v>
      </c>
      <c r="C7" s="657"/>
      <c r="D7" s="657"/>
      <c r="E7" s="657"/>
      <c r="F7" s="658"/>
      <c r="G7" s="629" t="s">
        <v>611</v>
      </c>
      <c r="H7" s="630"/>
      <c r="I7" s="629"/>
      <c r="J7" s="630"/>
      <c r="K7" s="629"/>
      <c r="L7" s="630"/>
      <c r="M7" s="629"/>
      <c r="N7" s="630"/>
      <c r="O7" s="629"/>
      <c r="P7" s="630"/>
      <c r="Q7" s="629"/>
      <c r="R7" s="630"/>
      <c r="S7" s="629"/>
      <c r="T7" s="630"/>
      <c r="U7" s="629"/>
      <c r="V7" s="630"/>
      <c r="W7" s="629"/>
      <c r="X7" s="630"/>
      <c r="Y7" s="629"/>
      <c r="Z7" s="630"/>
      <c r="AA7" s="629"/>
      <c r="AB7" s="630"/>
      <c r="AC7" s="629"/>
      <c r="AD7" s="630"/>
      <c r="AE7" s="629"/>
      <c r="AF7" s="630"/>
      <c r="AG7" s="629"/>
      <c r="AH7" s="637"/>
      <c r="AI7" s="629"/>
      <c r="AJ7" s="630"/>
      <c r="AK7" s="629"/>
      <c r="AL7" s="630"/>
      <c r="AM7" s="57"/>
    </row>
    <row r="8" spans="1:16342" s="31" customFormat="1" ht="49" customHeight="1" thickBot="1" x14ac:dyDescent="0.4">
      <c r="B8" s="659"/>
      <c r="C8" s="660"/>
      <c r="D8" s="660"/>
      <c r="E8" s="660"/>
      <c r="F8" s="661"/>
      <c r="G8" s="631"/>
      <c r="H8" s="632"/>
      <c r="I8" s="633"/>
      <c r="J8" s="634"/>
      <c r="K8" s="631"/>
      <c r="L8" s="632"/>
      <c r="M8" s="631"/>
      <c r="N8" s="632"/>
      <c r="O8" s="631"/>
      <c r="P8" s="632"/>
      <c r="Q8" s="631"/>
      <c r="R8" s="632"/>
      <c r="S8" s="631"/>
      <c r="T8" s="632"/>
      <c r="U8" s="631"/>
      <c r="V8" s="632"/>
      <c r="W8" s="631"/>
      <c r="X8" s="632"/>
      <c r="Y8" s="631"/>
      <c r="Z8" s="632"/>
      <c r="AA8" s="631"/>
      <c r="AB8" s="632"/>
      <c r="AC8" s="633"/>
      <c r="AD8" s="634"/>
      <c r="AE8" s="633"/>
      <c r="AF8" s="634"/>
      <c r="AG8" s="631"/>
      <c r="AH8" s="638"/>
      <c r="AI8" s="631"/>
      <c r="AJ8" s="632"/>
      <c r="AK8" s="631"/>
      <c r="AL8" s="632"/>
      <c r="AM8" s="221"/>
      <c r="AN8" s="639" t="s">
        <v>623</v>
      </c>
      <c r="AO8" s="640"/>
      <c r="AP8" s="641" t="s">
        <v>626</v>
      </c>
      <c r="AQ8" s="640"/>
      <c r="AR8" s="641" t="s">
        <v>625</v>
      </c>
      <c r="AS8" s="640"/>
      <c r="AT8" s="641" t="s">
        <v>624</v>
      </c>
      <c r="AU8" s="640"/>
    </row>
    <row r="9" spans="1:16342" s="17" customFormat="1" ht="39" customHeight="1" thickBot="1" x14ac:dyDescent="0.4">
      <c r="A9" s="57" t="s">
        <v>183</v>
      </c>
      <c r="B9" s="473" t="s">
        <v>2</v>
      </c>
      <c r="C9" s="57" t="s">
        <v>120</v>
      </c>
      <c r="D9" s="285" t="s">
        <v>3</v>
      </c>
      <c r="E9" s="145" t="s">
        <v>4</v>
      </c>
      <c r="F9" s="587" t="s">
        <v>656</v>
      </c>
      <c r="G9" s="87" t="s">
        <v>5</v>
      </c>
      <c r="H9" s="184" t="s">
        <v>6</v>
      </c>
      <c r="I9" s="91" t="s">
        <v>5</v>
      </c>
      <c r="J9" s="184" t="s">
        <v>6</v>
      </c>
      <c r="K9" s="91" t="s">
        <v>5</v>
      </c>
      <c r="L9" s="184" t="s">
        <v>6</v>
      </c>
      <c r="M9" s="91" t="s">
        <v>5</v>
      </c>
      <c r="N9" s="184" t="s">
        <v>6</v>
      </c>
      <c r="O9" s="91" t="s">
        <v>5</v>
      </c>
      <c r="P9" s="184" t="s">
        <v>6</v>
      </c>
      <c r="Q9" s="91" t="s">
        <v>5</v>
      </c>
      <c r="R9" s="184" t="s">
        <v>6</v>
      </c>
      <c r="S9" s="91" t="s">
        <v>5</v>
      </c>
      <c r="T9" s="225" t="s">
        <v>6</v>
      </c>
      <c r="U9" s="87" t="s">
        <v>5</v>
      </c>
      <c r="V9" s="184" t="s">
        <v>6</v>
      </c>
      <c r="W9" s="91" t="s">
        <v>5</v>
      </c>
      <c r="X9" s="184" t="s">
        <v>6</v>
      </c>
      <c r="Y9" s="91" t="s">
        <v>5</v>
      </c>
      <c r="Z9" s="184" t="s">
        <v>6</v>
      </c>
      <c r="AA9" s="91" t="s">
        <v>5</v>
      </c>
      <c r="AB9" s="184" t="s">
        <v>6</v>
      </c>
      <c r="AC9" s="91" t="s">
        <v>5</v>
      </c>
      <c r="AD9" s="184" t="s">
        <v>6</v>
      </c>
      <c r="AE9" s="91" t="s">
        <v>5</v>
      </c>
      <c r="AF9" s="184" t="s">
        <v>6</v>
      </c>
      <c r="AG9" s="91" t="s">
        <v>5</v>
      </c>
      <c r="AH9" s="184" t="s">
        <v>6</v>
      </c>
      <c r="AI9" s="91" t="s">
        <v>5</v>
      </c>
      <c r="AJ9" s="184" t="s">
        <v>6</v>
      </c>
      <c r="AK9" s="91" t="s">
        <v>5</v>
      </c>
      <c r="AL9" s="184" t="s">
        <v>6</v>
      </c>
      <c r="AM9" s="57" t="s">
        <v>183</v>
      </c>
      <c r="AN9" s="544" t="s">
        <v>234</v>
      </c>
      <c r="AO9" s="545" t="s">
        <v>234</v>
      </c>
      <c r="AP9" s="548">
        <v>0.3</v>
      </c>
      <c r="AQ9" s="343" t="s">
        <v>196</v>
      </c>
      <c r="AR9" s="548">
        <v>0.6</v>
      </c>
      <c r="AS9" s="343" t="s">
        <v>196</v>
      </c>
      <c r="AT9" s="546">
        <v>-0.4</v>
      </c>
      <c r="AU9" s="547" t="s">
        <v>196</v>
      </c>
    </row>
    <row r="10" spans="1:16342" s="17" customFormat="1" ht="20.25" customHeight="1" thickBot="1" x14ac:dyDescent="0.4">
      <c r="A10" s="404">
        <v>1</v>
      </c>
      <c r="B10" s="463" t="s">
        <v>335</v>
      </c>
      <c r="C10" s="62">
        <v>2011</v>
      </c>
      <c r="D10" s="133" t="s">
        <v>34</v>
      </c>
      <c r="E10" s="144">
        <f t="shared" ref="E10:E41" si="0">H10+J10+L10+N10+P10+R10+T10+V10+X10+Z10+AB10+AD10+AF10+AH10+AJ10+AL10</f>
        <v>160</v>
      </c>
      <c r="F10" s="623">
        <f>G10/2</f>
        <v>76</v>
      </c>
      <c r="G10" s="461">
        <v>152</v>
      </c>
      <c r="H10" s="338">
        <v>160</v>
      </c>
      <c r="I10" s="461"/>
      <c r="J10" s="335"/>
      <c r="K10" s="461"/>
      <c r="L10" s="335"/>
      <c r="M10" s="461"/>
      <c r="N10" s="335"/>
      <c r="O10" s="461"/>
      <c r="P10" s="335"/>
      <c r="Q10" s="461"/>
      <c r="R10" s="335"/>
      <c r="S10" s="461"/>
      <c r="T10" s="335"/>
      <c r="U10" s="461"/>
      <c r="V10" s="335"/>
      <c r="W10" s="461"/>
      <c r="X10" s="335"/>
      <c r="Y10" s="461"/>
      <c r="Z10" s="335"/>
      <c r="AA10" s="461"/>
      <c r="AB10" s="335"/>
      <c r="AC10" s="461"/>
      <c r="AD10" s="335"/>
      <c r="AE10" s="461"/>
      <c r="AF10" s="335"/>
      <c r="AG10" s="461"/>
      <c r="AH10" s="335"/>
      <c r="AI10" s="461"/>
      <c r="AJ10" s="335"/>
      <c r="AK10" s="461"/>
      <c r="AL10" s="335"/>
      <c r="AM10" s="404">
        <v>1</v>
      </c>
      <c r="AN10" s="452">
        <v>1</v>
      </c>
      <c r="AO10" s="335">
        <v>100</v>
      </c>
      <c r="AP10" s="336">
        <f>AO10*AP9</f>
        <v>30</v>
      </c>
      <c r="AQ10" s="195">
        <v>130</v>
      </c>
      <c r="AR10" s="337">
        <f>AO10*AR9</f>
        <v>60</v>
      </c>
      <c r="AS10" s="338">
        <v>160</v>
      </c>
      <c r="AT10" s="337">
        <f>AO10*AT9</f>
        <v>-40</v>
      </c>
      <c r="AU10" s="338">
        <f t="shared" ref="AU10:AU24" si="1">AO10+AT10</f>
        <v>60</v>
      </c>
    </row>
    <row r="11" spans="1:16342" s="17" customFormat="1" ht="20.25" customHeight="1" thickBot="1" x14ac:dyDescent="0.4">
      <c r="A11" s="404">
        <f t="shared" ref="A11:A36" si="2">A10+1</f>
        <v>2</v>
      </c>
      <c r="B11" s="199" t="s">
        <v>338</v>
      </c>
      <c r="C11" s="52">
        <v>2011</v>
      </c>
      <c r="D11" s="398" t="s">
        <v>479</v>
      </c>
      <c r="E11" s="144">
        <f t="shared" si="0"/>
        <v>112</v>
      </c>
      <c r="F11" s="623">
        <f t="shared" ref="F11:F42" si="3">G11/2</f>
        <v>76.5</v>
      </c>
      <c r="G11" s="110">
        <v>153</v>
      </c>
      <c r="H11" s="313">
        <v>112</v>
      </c>
      <c r="I11" s="127"/>
      <c r="J11" s="218"/>
      <c r="K11" s="127"/>
      <c r="L11" s="218"/>
      <c r="M11" s="127"/>
      <c r="N11" s="218"/>
      <c r="O11" s="127"/>
      <c r="P11" s="218"/>
      <c r="Q11" s="127"/>
      <c r="R11" s="218"/>
      <c r="S11" s="127"/>
      <c r="T11" s="218"/>
      <c r="U11" s="127"/>
      <c r="V11" s="218"/>
      <c r="W11" s="127"/>
      <c r="X11" s="218"/>
      <c r="Y11" s="127"/>
      <c r="Z11" s="218"/>
      <c r="AA11" s="127"/>
      <c r="AB11" s="218"/>
      <c r="AC11" s="127"/>
      <c r="AD11" s="218"/>
      <c r="AE11" s="127"/>
      <c r="AF11" s="218"/>
      <c r="AG11" s="127"/>
      <c r="AH11" s="218"/>
      <c r="AI11" s="127"/>
      <c r="AJ11" s="218"/>
      <c r="AK11" s="127"/>
      <c r="AL11" s="218"/>
      <c r="AM11" s="404">
        <f t="shared" ref="AM11:AM36" si="4">AM10+1</f>
        <v>2</v>
      </c>
      <c r="AN11" s="374">
        <v>2</v>
      </c>
      <c r="AO11" s="218">
        <v>70</v>
      </c>
      <c r="AP11" s="208">
        <f>AO11*AP9</f>
        <v>21</v>
      </c>
      <c r="AQ11" s="111">
        <v>91</v>
      </c>
      <c r="AR11" s="155">
        <f>AO11*AR9</f>
        <v>42</v>
      </c>
      <c r="AS11" s="313">
        <v>112</v>
      </c>
      <c r="AT11" s="337">
        <f>AO11*AT9</f>
        <v>-28</v>
      </c>
      <c r="AU11" s="338">
        <f t="shared" si="1"/>
        <v>42</v>
      </c>
    </row>
    <row r="12" spans="1:16342" s="17" customFormat="1" ht="20.25" customHeight="1" thickBot="1" x14ac:dyDescent="0.4">
      <c r="A12" s="404">
        <f t="shared" si="2"/>
        <v>3</v>
      </c>
      <c r="B12" s="199" t="s">
        <v>337</v>
      </c>
      <c r="C12" s="52">
        <v>2011</v>
      </c>
      <c r="D12" s="398" t="s">
        <v>115</v>
      </c>
      <c r="E12" s="144">
        <f t="shared" si="0"/>
        <v>72</v>
      </c>
      <c r="F12" s="623">
        <f t="shared" si="3"/>
        <v>77.5</v>
      </c>
      <c r="G12" s="127">
        <v>155</v>
      </c>
      <c r="H12" s="313">
        <v>72</v>
      </c>
      <c r="I12" s="127"/>
      <c r="J12" s="218"/>
      <c r="K12" s="127"/>
      <c r="L12" s="218"/>
      <c r="M12" s="127"/>
      <c r="N12" s="218"/>
      <c r="O12" s="127"/>
      <c r="P12" s="218"/>
      <c r="Q12" s="127"/>
      <c r="R12" s="218"/>
      <c r="S12" s="127"/>
      <c r="T12" s="218"/>
      <c r="U12" s="127"/>
      <c r="V12" s="218"/>
      <c r="W12" s="127"/>
      <c r="X12" s="218"/>
      <c r="Y12" s="127"/>
      <c r="Z12" s="218"/>
      <c r="AA12" s="127"/>
      <c r="AB12" s="218"/>
      <c r="AC12" s="127"/>
      <c r="AD12" s="218"/>
      <c r="AE12" s="127"/>
      <c r="AF12" s="218"/>
      <c r="AG12" s="127"/>
      <c r="AH12" s="218"/>
      <c r="AI12" s="127"/>
      <c r="AJ12" s="218"/>
      <c r="AK12" s="127"/>
      <c r="AL12" s="218"/>
      <c r="AM12" s="404">
        <f t="shared" si="4"/>
        <v>3</v>
      </c>
      <c r="AN12" s="373">
        <v>3</v>
      </c>
      <c r="AO12" s="218">
        <v>50</v>
      </c>
      <c r="AP12" s="208">
        <f>AO12*AP9</f>
        <v>15</v>
      </c>
      <c r="AQ12" s="111">
        <v>65</v>
      </c>
      <c r="AR12" s="155">
        <f>AO12*AR9</f>
        <v>30</v>
      </c>
      <c r="AS12" s="313">
        <v>80</v>
      </c>
      <c r="AT12" s="337">
        <f>AO12*AT9</f>
        <v>-20</v>
      </c>
      <c r="AU12" s="338">
        <f t="shared" si="1"/>
        <v>30</v>
      </c>
    </row>
    <row r="13" spans="1:16342" s="17" customFormat="1" ht="20.25" customHeight="1" thickBot="1" x14ac:dyDescent="0.4">
      <c r="A13" s="404">
        <f t="shared" si="2"/>
        <v>4</v>
      </c>
      <c r="B13" s="256" t="s">
        <v>450</v>
      </c>
      <c r="C13" s="80">
        <v>2011</v>
      </c>
      <c r="D13" s="257" t="s">
        <v>38</v>
      </c>
      <c r="E13" s="144">
        <f t="shared" si="0"/>
        <v>72</v>
      </c>
      <c r="F13" s="623">
        <f t="shared" si="3"/>
        <v>77.5</v>
      </c>
      <c r="G13" s="127">
        <v>155</v>
      </c>
      <c r="H13" s="313">
        <v>72</v>
      </c>
      <c r="I13" s="110"/>
      <c r="J13" s="353"/>
      <c r="K13" s="110"/>
      <c r="L13" s="353"/>
      <c r="M13" s="110"/>
      <c r="N13" s="353"/>
      <c r="O13" s="110"/>
      <c r="P13" s="353"/>
      <c r="Q13" s="110"/>
      <c r="R13" s="353"/>
      <c r="S13" s="110"/>
      <c r="T13" s="353"/>
      <c r="U13" s="110"/>
      <c r="V13" s="353"/>
      <c r="W13" s="110"/>
      <c r="X13" s="353"/>
      <c r="Y13" s="110"/>
      <c r="Z13" s="353"/>
      <c r="AA13" s="110"/>
      <c r="AB13" s="353"/>
      <c r="AC13" s="110"/>
      <c r="AD13" s="353"/>
      <c r="AE13" s="110"/>
      <c r="AF13" s="353"/>
      <c r="AG13" s="110"/>
      <c r="AH13" s="353"/>
      <c r="AI13" s="110"/>
      <c r="AJ13" s="353"/>
      <c r="AK13" s="110"/>
      <c r="AL13" s="353"/>
      <c r="AM13" s="404">
        <f t="shared" si="4"/>
        <v>4</v>
      </c>
      <c r="AN13" s="374">
        <v>4</v>
      </c>
      <c r="AO13" s="218">
        <v>40</v>
      </c>
      <c r="AP13" s="208">
        <f>AO13*AP9</f>
        <v>12</v>
      </c>
      <c r="AQ13" s="111">
        <v>52</v>
      </c>
      <c r="AR13" s="155">
        <f>AO13*AR9</f>
        <v>24</v>
      </c>
      <c r="AS13" s="313">
        <v>64</v>
      </c>
      <c r="AT13" s="337">
        <f>AO13*AT9</f>
        <v>-16</v>
      </c>
      <c r="AU13" s="338">
        <f t="shared" si="1"/>
        <v>24</v>
      </c>
    </row>
    <row r="14" spans="1:16342" s="17" customFormat="1" ht="20.25" customHeight="1" thickBot="1" x14ac:dyDescent="0.4">
      <c r="A14" s="404">
        <f t="shared" si="2"/>
        <v>5</v>
      </c>
      <c r="B14" s="121" t="s">
        <v>207</v>
      </c>
      <c r="C14" s="52">
        <v>2011</v>
      </c>
      <c r="D14" s="82" t="s">
        <v>208</v>
      </c>
      <c r="E14" s="144">
        <f t="shared" si="0"/>
        <v>48</v>
      </c>
      <c r="F14" s="623">
        <f t="shared" si="3"/>
        <v>78.5</v>
      </c>
      <c r="G14" s="127">
        <v>157</v>
      </c>
      <c r="H14" s="313">
        <v>48</v>
      </c>
      <c r="I14" s="127"/>
      <c r="J14" s="353"/>
      <c r="K14" s="127"/>
      <c r="L14" s="353"/>
      <c r="M14" s="127"/>
      <c r="N14" s="353"/>
      <c r="O14" s="127"/>
      <c r="P14" s="353"/>
      <c r="Q14" s="127"/>
      <c r="R14" s="353"/>
      <c r="S14" s="127"/>
      <c r="T14" s="353"/>
      <c r="U14" s="127"/>
      <c r="V14" s="353"/>
      <c r="W14" s="127"/>
      <c r="X14" s="353"/>
      <c r="Y14" s="127"/>
      <c r="Z14" s="353"/>
      <c r="AA14" s="127"/>
      <c r="AB14" s="353"/>
      <c r="AC14" s="127"/>
      <c r="AD14" s="353"/>
      <c r="AE14" s="127"/>
      <c r="AF14" s="353"/>
      <c r="AG14" s="127"/>
      <c r="AH14" s="353"/>
      <c r="AI14" s="127"/>
      <c r="AJ14" s="353"/>
      <c r="AK14" s="127"/>
      <c r="AL14" s="353"/>
      <c r="AM14" s="404">
        <f t="shared" si="4"/>
        <v>5</v>
      </c>
      <c r="AN14" s="373">
        <v>5</v>
      </c>
      <c r="AO14" s="218">
        <v>30</v>
      </c>
      <c r="AP14" s="208">
        <f>AO14*AP9</f>
        <v>9</v>
      </c>
      <c r="AQ14" s="111">
        <v>39</v>
      </c>
      <c r="AR14" s="155">
        <f>AO14*AR9</f>
        <v>18</v>
      </c>
      <c r="AS14" s="313">
        <v>48</v>
      </c>
      <c r="AT14" s="337">
        <f>AO14*AT9</f>
        <v>-12</v>
      </c>
      <c r="AU14" s="338">
        <f t="shared" si="1"/>
        <v>18</v>
      </c>
    </row>
    <row r="15" spans="1:16342" s="17" customFormat="1" ht="20.25" customHeight="1" thickBot="1" x14ac:dyDescent="0.4">
      <c r="A15" s="404">
        <f t="shared" si="2"/>
        <v>6</v>
      </c>
      <c r="B15" s="348" t="s">
        <v>453</v>
      </c>
      <c r="C15" s="52">
        <v>2012</v>
      </c>
      <c r="D15" s="349" t="s">
        <v>34</v>
      </c>
      <c r="E15" s="144">
        <f t="shared" si="0"/>
        <v>32</v>
      </c>
      <c r="F15" s="623">
        <f t="shared" si="3"/>
        <v>79</v>
      </c>
      <c r="G15" s="127">
        <v>158</v>
      </c>
      <c r="H15" s="313">
        <v>32</v>
      </c>
      <c r="I15" s="110"/>
      <c r="J15" s="353"/>
      <c r="K15" s="110"/>
      <c r="L15" s="353"/>
      <c r="M15" s="110"/>
      <c r="N15" s="353"/>
      <c r="O15" s="110"/>
      <c r="P15" s="353"/>
      <c r="Q15" s="110"/>
      <c r="R15" s="353"/>
      <c r="S15" s="110"/>
      <c r="T15" s="353"/>
      <c r="U15" s="110"/>
      <c r="V15" s="353"/>
      <c r="W15" s="110"/>
      <c r="X15" s="353"/>
      <c r="Y15" s="110"/>
      <c r="Z15" s="353"/>
      <c r="AA15" s="110"/>
      <c r="AB15" s="353"/>
      <c r="AC15" s="110"/>
      <c r="AD15" s="353"/>
      <c r="AE15" s="110"/>
      <c r="AF15" s="353"/>
      <c r="AG15" s="110"/>
      <c r="AH15" s="353"/>
      <c r="AI15" s="110"/>
      <c r="AJ15" s="353"/>
      <c r="AK15" s="110"/>
      <c r="AL15" s="353"/>
      <c r="AM15" s="404">
        <f t="shared" si="4"/>
        <v>6</v>
      </c>
      <c r="AN15" s="374">
        <v>6</v>
      </c>
      <c r="AO15" s="218">
        <v>20</v>
      </c>
      <c r="AP15" s="208">
        <f>AO15*AP9</f>
        <v>6</v>
      </c>
      <c r="AQ15" s="132">
        <v>26</v>
      </c>
      <c r="AR15" s="155">
        <f>AO15*AR9</f>
        <v>12</v>
      </c>
      <c r="AS15" s="313">
        <v>32</v>
      </c>
      <c r="AT15" s="337">
        <f>AO15*AT9</f>
        <v>-8</v>
      </c>
      <c r="AU15" s="338">
        <f t="shared" si="1"/>
        <v>12</v>
      </c>
    </row>
    <row r="16" spans="1:16342" s="17" customFormat="1" ht="20.25" customHeight="1" thickBot="1" x14ac:dyDescent="0.4">
      <c r="A16" s="404">
        <f t="shared" si="2"/>
        <v>7</v>
      </c>
      <c r="B16" s="136" t="s">
        <v>480</v>
      </c>
      <c r="C16" s="80">
        <v>2011</v>
      </c>
      <c r="D16" s="550" t="s">
        <v>629</v>
      </c>
      <c r="E16" s="144">
        <f t="shared" si="0"/>
        <v>24</v>
      </c>
      <c r="F16" s="623">
        <f t="shared" si="3"/>
        <v>79.5</v>
      </c>
      <c r="G16" s="110">
        <v>159</v>
      </c>
      <c r="H16" s="313">
        <v>24</v>
      </c>
      <c r="I16" s="110"/>
      <c r="J16" s="353"/>
      <c r="K16" s="110"/>
      <c r="L16" s="353"/>
      <c r="M16" s="110"/>
      <c r="N16" s="353"/>
      <c r="O16" s="110"/>
      <c r="P16" s="353"/>
      <c r="Q16" s="110"/>
      <c r="R16" s="353"/>
      <c r="S16" s="110"/>
      <c r="T16" s="353"/>
      <c r="U16" s="110"/>
      <c r="V16" s="353"/>
      <c r="W16" s="110"/>
      <c r="X16" s="353"/>
      <c r="Y16" s="110"/>
      <c r="Z16" s="353"/>
      <c r="AA16" s="110"/>
      <c r="AB16" s="353"/>
      <c r="AC16" s="110"/>
      <c r="AD16" s="353"/>
      <c r="AE16" s="110"/>
      <c r="AF16" s="353"/>
      <c r="AG16" s="110"/>
      <c r="AH16" s="353"/>
      <c r="AI16" s="110"/>
      <c r="AJ16" s="353"/>
      <c r="AK16" s="110"/>
      <c r="AL16" s="353"/>
      <c r="AM16" s="404">
        <f t="shared" si="4"/>
        <v>7</v>
      </c>
      <c r="AN16" s="373">
        <v>7</v>
      </c>
      <c r="AO16" s="218">
        <v>15</v>
      </c>
      <c r="AP16" s="208">
        <f>AO16*AP9</f>
        <v>4.5</v>
      </c>
      <c r="AQ16" s="111">
        <v>19.5</v>
      </c>
      <c r="AR16" s="155">
        <f>AO16*AR9</f>
        <v>9</v>
      </c>
      <c r="AS16" s="313">
        <v>24</v>
      </c>
      <c r="AT16" s="337">
        <f>AO16*AT9</f>
        <v>-6</v>
      </c>
      <c r="AU16" s="338">
        <f t="shared" si="1"/>
        <v>9</v>
      </c>
    </row>
    <row r="17" spans="1:47" s="17" customFormat="1" ht="20.25" customHeight="1" thickBot="1" x14ac:dyDescent="0.4">
      <c r="A17" s="404">
        <f t="shared" si="2"/>
        <v>8</v>
      </c>
      <c r="B17" s="136" t="s">
        <v>263</v>
      </c>
      <c r="C17" s="62">
        <v>2011</v>
      </c>
      <c r="D17" s="133" t="s">
        <v>264</v>
      </c>
      <c r="E17" s="144">
        <f t="shared" si="0"/>
        <v>17.600000000000001</v>
      </c>
      <c r="F17" s="623">
        <f t="shared" si="3"/>
        <v>80</v>
      </c>
      <c r="G17" s="110">
        <v>160</v>
      </c>
      <c r="H17" s="313">
        <v>17.600000000000001</v>
      </c>
      <c r="I17" s="110"/>
      <c r="J17" s="218"/>
      <c r="K17" s="110"/>
      <c r="L17" s="218"/>
      <c r="M17" s="110"/>
      <c r="N17" s="218"/>
      <c r="O17" s="110"/>
      <c r="P17" s="218"/>
      <c r="Q17" s="110"/>
      <c r="R17" s="218"/>
      <c r="S17" s="110"/>
      <c r="T17" s="218"/>
      <c r="U17" s="110"/>
      <c r="V17" s="218"/>
      <c r="W17" s="110"/>
      <c r="X17" s="218"/>
      <c r="Y17" s="110"/>
      <c r="Z17" s="218"/>
      <c r="AA17" s="110"/>
      <c r="AB17" s="218"/>
      <c r="AC17" s="110"/>
      <c r="AD17" s="218"/>
      <c r="AE17" s="110"/>
      <c r="AF17" s="218"/>
      <c r="AG17" s="110"/>
      <c r="AH17" s="218"/>
      <c r="AI17" s="110"/>
      <c r="AJ17" s="218"/>
      <c r="AK17" s="110"/>
      <c r="AL17" s="218"/>
      <c r="AM17" s="404">
        <f t="shared" si="4"/>
        <v>8</v>
      </c>
      <c r="AN17" s="374">
        <v>8</v>
      </c>
      <c r="AO17" s="218">
        <v>12</v>
      </c>
      <c r="AP17" s="162">
        <f>AO17*AP9</f>
        <v>3.5999999999999996</v>
      </c>
      <c r="AQ17" s="111">
        <v>15.6</v>
      </c>
      <c r="AR17" s="155">
        <f>AO17*AR9</f>
        <v>7.1999999999999993</v>
      </c>
      <c r="AS17" s="313">
        <v>19.2</v>
      </c>
      <c r="AT17" s="337">
        <f>AO17*AT9</f>
        <v>-4.8000000000000007</v>
      </c>
      <c r="AU17" s="338">
        <f t="shared" si="1"/>
        <v>7.1999999999999993</v>
      </c>
    </row>
    <row r="18" spans="1:47" s="17" customFormat="1" ht="20.25" customHeight="1" thickBot="1" x14ac:dyDescent="0.4">
      <c r="A18" s="404">
        <f t="shared" si="2"/>
        <v>9</v>
      </c>
      <c r="B18" s="121" t="s">
        <v>339</v>
      </c>
      <c r="C18" s="52">
        <v>2011</v>
      </c>
      <c r="D18" s="200" t="s">
        <v>340</v>
      </c>
      <c r="E18" s="144">
        <f t="shared" si="0"/>
        <v>17.600000000000001</v>
      </c>
      <c r="F18" s="623">
        <f t="shared" si="3"/>
        <v>80</v>
      </c>
      <c r="G18" s="127">
        <v>160</v>
      </c>
      <c r="H18" s="313">
        <v>17.600000000000001</v>
      </c>
      <c r="I18" s="110"/>
      <c r="J18" s="353"/>
      <c r="K18" s="110"/>
      <c r="L18" s="353"/>
      <c r="M18" s="110"/>
      <c r="N18" s="353"/>
      <c r="O18" s="110"/>
      <c r="P18" s="353"/>
      <c r="Q18" s="110"/>
      <c r="R18" s="353"/>
      <c r="S18" s="110"/>
      <c r="T18" s="353"/>
      <c r="U18" s="110"/>
      <c r="V18" s="353"/>
      <c r="W18" s="110"/>
      <c r="X18" s="353"/>
      <c r="Y18" s="110"/>
      <c r="Z18" s="353"/>
      <c r="AA18" s="110"/>
      <c r="AB18" s="353"/>
      <c r="AC18" s="110"/>
      <c r="AD18" s="353"/>
      <c r="AE18" s="110"/>
      <c r="AF18" s="353"/>
      <c r="AG18" s="110"/>
      <c r="AH18" s="353"/>
      <c r="AI18" s="110"/>
      <c r="AJ18" s="353"/>
      <c r="AK18" s="110"/>
      <c r="AL18" s="353"/>
      <c r="AM18" s="404">
        <f t="shared" si="4"/>
        <v>9</v>
      </c>
      <c r="AN18" s="373">
        <v>9</v>
      </c>
      <c r="AO18" s="218">
        <v>10</v>
      </c>
      <c r="AP18" s="208">
        <f>AO18*AP9</f>
        <v>3</v>
      </c>
      <c r="AQ18" s="111">
        <v>13</v>
      </c>
      <c r="AR18" s="155">
        <f>AO18*AR9</f>
        <v>6</v>
      </c>
      <c r="AS18" s="313">
        <v>16</v>
      </c>
      <c r="AT18" s="337">
        <f>AO18*AT9</f>
        <v>-4</v>
      </c>
      <c r="AU18" s="338">
        <f t="shared" si="1"/>
        <v>6</v>
      </c>
    </row>
    <row r="19" spans="1:47" s="17" customFormat="1" ht="20.25" customHeight="1" thickBot="1" x14ac:dyDescent="0.4">
      <c r="A19" s="404">
        <f t="shared" si="2"/>
        <v>10</v>
      </c>
      <c r="B19" s="474" t="s">
        <v>478</v>
      </c>
      <c r="C19" s="52">
        <v>2011</v>
      </c>
      <c r="D19" s="469" t="s">
        <v>479</v>
      </c>
      <c r="E19" s="144">
        <f t="shared" si="0"/>
        <v>12.8</v>
      </c>
      <c r="F19" s="623">
        <f t="shared" si="3"/>
        <v>83</v>
      </c>
      <c r="G19" s="128">
        <v>166</v>
      </c>
      <c r="H19" s="313">
        <v>12.8</v>
      </c>
      <c r="I19" s="110"/>
      <c r="J19" s="353"/>
      <c r="K19" s="110"/>
      <c r="L19" s="353"/>
      <c r="M19" s="110"/>
      <c r="N19" s="353"/>
      <c r="O19" s="110"/>
      <c r="P19" s="353"/>
      <c r="Q19" s="110"/>
      <c r="R19" s="353"/>
      <c r="S19" s="110"/>
      <c r="T19" s="353"/>
      <c r="U19" s="110"/>
      <c r="V19" s="353"/>
      <c r="W19" s="110"/>
      <c r="X19" s="353"/>
      <c r="Y19" s="110"/>
      <c r="Z19" s="353"/>
      <c r="AA19" s="110"/>
      <c r="AB19" s="353"/>
      <c r="AC19" s="110"/>
      <c r="AD19" s="353"/>
      <c r="AE19" s="110"/>
      <c r="AF19" s="353"/>
      <c r="AG19" s="110"/>
      <c r="AH19" s="353"/>
      <c r="AI19" s="110"/>
      <c r="AJ19" s="353"/>
      <c r="AK19" s="110"/>
      <c r="AL19" s="353"/>
      <c r="AM19" s="404">
        <f t="shared" si="4"/>
        <v>10</v>
      </c>
      <c r="AN19" s="374">
        <v>10</v>
      </c>
      <c r="AO19" s="218">
        <v>8</v>
      </c>
      <c r="AP19" s="208">
        <f>AO19*AP9</f>
        <v>2.4</v>
      </c>
      <c r="AQ19" s="111">
        <v>10.4</v>
      </c>
      <c r="AR19" s="155">
        <f>AO19*AR9</f>
        <v>4.8</v>
      </c>
      <c r="AS19" s="313">
        <v>12.8</v>
      </c>
      <c r="AT19" s="337">
        <f>AO19*AT9</f>
        <v>-3.2</v>
      </c>
      <c r="AU19" s="338">
        <f t="shared" si="1"/>
        <v>4.8</v>
      </c>
    </row>
    <row r="20" spans="1:47" s="17" customFormat="1" ht="20.25" customHeight="1" thickBot="1" x14ac:dyDescent="0.4">
      <c r="A20" s="404">
        <f t="shared" si="2"/>
        <v>11</v>
      </c>
      <c r="B20" s="121" t="s">
        <v>438</v>
      </c>
      <c r="C20" s="52">
        <v>2012</v>
      </c>
      <c r="D20" s="417" t="s">
        <v>441</v>
      </c>
      <c r="E20" s="144">
        <f t="shared" si="0"/>
        <v>8</v>
      </c>
      <c r="F20" s="623">
        <f t="shared" si="3"/>
        <v>84</v>
      </c>
      <c r="G20" s="127">
        <v>168</v>
      </c>
      <c r="H20" s="313">
        <v>8</v>
      </c>
      <c r="I20" s="110"/>
      <c r="J20" s="126"/>
      <c r="K20" s="110"/>
      <c r="L20" s="126"/>
      <c r="M20" s="110"/>
      <c r="N20" s="126"/>
      <c r="O20" s="110"/>
      <c r="P20" s="126"/>
      <c r="Q20" s="110"/>
      <c r="R20" s="126"/>
      <c r="S20" s="110"/>
      <c r="T20" s="126"/>
      <c r="U20" s="110"/>
      <c r="V20" s="126"/>
      <c r="W20" s="110"/>
      <c r="X20" s="126"/>
      <c r="Y20" s="110"/>
      <c r="Z20" s="126"/>
      <c r="AA20" s="110"/>
      <c r="AB20" s="126"/>
      <c r="AC20" s="110"/>
      <c r="AD20" s="126"/>
      <c r="AE20" s="110"/>
      <c r="AF20" s="126"/>
      <c r="AG20" s="110"/>
      <c r="AH20" s="126"/>
      <c r="AI20" s="110"/>
      <c r="AJ20" s="126"/>
      <c r="AK20" s="110"/>
      <c r="AL20" s="126"/>
      <c r="AM20" s="404">
        <f t="shared" si="4"/>
        <v>11</v>
      </c>
      <c r="AN20" s="373">
        <v>11</v>
      </c>
      <c r="AO20" s="218">
        <v>6</v>
      </c>
      <c r="AP20" s="208">
        <f>AO20*AP9</f>
        <v>1.7999999999999998</v>
      </c>
      <c r="AQ20" s="132">
        <v>7.8</v>
      </c>
      <c r="AR20" s="155">
        <f>AO20*AR9</f>
        <v>3.5999999999999996</v>
      </c>
      <c r="AS20" s="313">
        <v>9.6</v>
      </c>
      <c r="AT20" s="337">
        <f>AO20*AT9</f>
        <v>-2.4000000000000004</v>
      </c>
      <c r="AU20" s="338">
        <f t="shared" si="1"/>
        <v>3.5999999999999996</v>
      </c>
    </row>
    <row r="21" spans="1:47" s="50" customFormat="1" ht="20.25" customHeight="1" thickBot="1" x14ac:dyDescent="0.4">
      <c r="A21" s="404">
        <f t="shared" si="2"/>
        <v>12</v>
      </c>
      <c r="B21" s="121" t="s">
        <v>336</v>
      </c>
      <c r="C21" s="52">
        <v>2011</v>
      </c>
      <c r="D21" s="235" t="s">
        <v>27</v>
      </c>
      <c r="E21" s="144">
        <f t="shared" si="0"/>
        <v>8</v>
      </c>
      <c r="F21" s="623">
        <f t="shared" si="3"/>
        <v>84</v>
      </c>
      <c r="G21" s="110">
        <v>168</v>
      </c>
      <c r="H21" s="313">
        <v>8</v>
      </c>
      <c r="I21" s="110"/>
      <c r="J21" s="126"/>
      <c r="K21" s="110"/>
      <c r="L21" s="126"/>
      <c r="M21" s="110"/>
      <c r="N21" s="126"/>
      <c r="O21" s="110"/>
      <c r="P21" s="126"/>
      <c r="Q21" s="110"/>
      <c r="R21" s="126"/>
      <c r="S21" s="110"/>
      <c r="T21" s="126"/>
      <c r="U21" s="110"/>
      <c r="V21" s="126"/>
      <c r="W21" s="110"/>
      <c r="X21" s="126"/>
      <c r="Y21" s="110"/>
      <c r="Z21" s="126"/>
      <c r="AA21" s="110"/>
      <c r="AB21" s="126"/>
      <c r="AC21" s="110"/>
      <c r="AD21" s="126"/>
      <c r="AE21" s="110"/>
      <c r="AF21" s="126"/>
      <c r="AG21" s="110"/>
      <c r="AH21" s="126"/>
      <c r="AI21" s="110"/>
      <c r="AJ21" s="126"/>
      <c r="AK21" s="110"/>
      <c r="AL21" s="126"/>
      <c r="AM21" s="404">
        <f t="shared" si="4"/>
        <v>12</v>
      </c>
      <c r="AN21" s="374">
        <v>12</v>
      </c>
      <c r="AO21" s="218">
        <v>4</v>
      </c>
      <c r="AP21" s="208">
        <f>AO21*AP9</f>
        <v>1.2</v>
      </c>
      <c r="AQ21" s="111">
        <v>5.2</v>
      </c>
      <c r="AR21" s="155">
        <f>AO21*AR9</f>
        <v>2.4</v>
      </c>
      <c r="AS21" s="313">
        <v>6.4</v>
      </c>
      <c r="AT21" s="337">
        <f>AO21*AT9</f>
        <v>-1.6</v>
      </c>
      <c r="AU21" s="338">
        <f t="shared" si="1"/>
        <v>2.4</v>
      </c>
    </row>
    <row r="22" spans="1:47" s="50" customFormat="1" ht="18.75" customHeight="1" thickBot="1" x14ac:dyDescent="0.4">
      <c r="A22" s="404">
        <f t="shared" si="2"/>
        <v>13</v>
      </c>
      <c r="B22" s="213" t="s">
        <v>372</v>
      </c>
      <c r="C22" s="52">
        <v>2011</v>
      </c>
      <c r="D22" s="214" t="s">
        <v>63</v>
      </c>
      <c r="E22" s="144">
        <f t="shared" si="0"/>
        <v>4.8</v>
      </c>
      <c r="F22" s="623">
        <f t="shared" si="3"/>
        <v>87</v>
      </c>
      <c r="G22" s="110">
        <v>174</v>
      </c>
      <c r="H22" s="313">
        <v>4.8</v>
      </c>
      <c r="I22" s="110"/>
      <c r="J22" s="126"/>
      <c r="K22" s="110"/>
      <c r="L22" s="126"/>
      <c r="M22" s="110"/>
      <c r="N22" s="126"/>
      <c r="O22" s="110"/>
      <c r="P22" s="126"/>
      <c r="Q22" s="110"/>
      <c r="R22" s="126"/>
      <c r="S22" s="110"/>
      <c r="T22" s="126"/>
      <c r="U22" s="110"/>
      <c r="V22" s="126"/>
      <c r="W22" s="110"/>
      <c r="X22" s="126"/>
      <c r="Y22" s="110"/>
      <c r="Z22" s="126"/>
      <c r="AA22" s="110"/>
      <c r="AB22" s="126"/>
      <c r="AC22" s="110"/>
      <c r="AD22" s="126"/>
      <c r="AE22" s="110"/>
      <c r="AF22" s="126"/>
      <c r="AG22" s="110"/>
      <c r="AH22" s="126"/>
      <c r="AI22" s="110"/>
      <c r="AJ22" s="126"/>
      <c r="AK22" s="110"/>
      <c r="AL22" s="126"/>
      <c r="AM22" s="404">
        <f t="shared" si="4"/>
        <v>13</v>
      </c>
      <c r="AN22" s="373">
        <v>13</v>
      </c>
      <c r="AO22" s="218">
        <v>3</v>
      </c>
      <c r="AP22" s="208">
        <f>AO22*AP9</f>
        <v>0.89999999999999991</v>
      </c>
      <c r="AQ22" s="111">
        <v>3.9</v>
      </c>
      <c r="AR22" s="155">
        <f>AO22*AR9</f>
        <v>1.7999999999999998</v>
      </c>
      <c r="AS22" s="313">
        <v>4.8</v>
      </c>
      <c r="AT22" s="337">
        <f>AO22*AT9</f>
        <v>-1.2000000000000002</v>
      </c>
      <c r="AU22" s="338">
        <f t="shared" si="1"/>
        <v>1.7999999999999998</v>
      </c>
    </row>
    <row r="23" spans="1:47" s="50" customFormat="1" ht="20.25" customHeight="1" thickBot="1" x14ac:dyDescent="0.4">
      <c r="A23" s="404">
        <f t="shared" si="2"/>
        <v>14</v>
      </c>
      <c r="B23" s="121" t="s">
        <v>212</v>
      </c>
      <c r="C23" s="52">
        <v>2011</v>
      </c>
      <c r="D23" s="231" t="s">
        <v>18</v>
      </c>
      <c r="E23" s="144">
        <f t="shared" si="0"/>
        <v>1.6</v>
      </c>
      <c r="F23" s="623">
        <f t="shared" si="3"/>
        <v>88</v>
      </c>
      <c r="G23" s="127">
        <v>176</v>
      </c>
      <c r="H23" s="313">
        <v>1.6</v>
      </c>
      <c r="I23" s="110"/>
      <c r="J23" s="126"/>
      <c r="K23" s="110"/>
      <c r="L23" s="126"/>
      <c r="M23" s="110"/>
      <c r="N23" s="126"/>
      <c r="O23" s="110"/>
      <c r="P23" s="126"/>
      <c r="Q23" s="110"/>
      <c r="R23" s="126"/>
      <c r="S23" s="110"/>
      <c r="T23" s="126"/>
      <c r="U23" s="110"/>
      <c r="V23" s="126"/>
      <c r="W23" s="110"/>
      <c r="X23" s="126"/>
      <c r="Y23" s="110"/>
      <c r="Z23" s="126"/>
      <c r="AA23" s="110"/>
      <c r="AB23" s="126"/>
      <c r="AC23" s="110"/>
      <c r="AD23" s="126"/>
      <c r="AE23" s="110"/>
      <c r="AF23" s="126"/>
      <c r="AG23" s="110"/>
      <c r="AH23" s="126"/>
      <c r="AI23" s="110"/>
      <c r="AJ23" s="126"/>
      <c r="AK23" s="110"/>
      <c r="AL23" s="126"/>
      <c r="AM23" s="404">
        <f t="shared" si="4"/>
        <v>14</v>
      </c>
      <c r="AN23" s="374">
        <v>14</v>
      </c>
      <c r="AO23" s="218">
        <v>2</v>
      </c>
      <c r="AP23" s="208">
        <f>AO23*AP9</f>
        <v>0.6</v>
      </c>
      <c r="AQ23" s="111">
        <v>2.6</v>
      </c>
      <c r="AR23" s="155">
        <f>AO23*AR9</f>
        <v>1.2</v>
      </c>
      <c r="AS23" s="313">
        <v>3.2</v>
      </c>
      <c r="AT23" s="337">
        <f>AO23*AT9</f>
        <v>-0.8</v>
      </c>
      <c r="AU23" s="338">
        <f t="shared" si="1"/>
        <v>1.2</v>
      </c>
    </row>
    <row r="24" spans="1:47" s="50" customFormat="1" ht="20.25" customHeight="1" thickBot="1" x14ac:dyDescent="0.4">
      <c r="A24" s="404">
        <f t="shared" si="2"/>
        <v>15</v>
      </c>
      <c r="B24" s="399" t="s">
        <v>489</v>
      </c>
      <c r="C24" s="52">
        <v>2011</v>
      </c>
      <c r="D24" s="359" t="s">
        <v>501</v>
      </c>
      <c r="E24" s="144">
        <f t="shared" si="0"/>
        <v>1.6</v>
      </c>
      <c r="F24" s="623">
        <f t="shared" si="3"/>
        <v>88</v>
      </c>
      <c r="G24" s="110">
        <v>176</v>
      </c>
      <c r="H24" s="313">
        <v>1.6</v>
      </c>
      <c r="I24" s="110"/>
      <c r="J24" s="126"/>
      <c r="K24" s="110"/>
      <c r="L24" s="126"/>
      <c r="M24" s="110"/>
      <c r="N24" s="126"/>
      <c r="O24" s="110"/>
      <c r="P24" s="126"/>
      <c r="Q24" s="110"/>
      <c r="R24" s="126"/>
      <c r="S24" s="110"/>
      <c r="T24" s="126"/>
      <c r="U24" s="110"/>
      <c r="V24" s="126"/>
      <c r="W24" s="110"/>
      <c r="X24" s="126"/>
      <c r="Y24" s="110"/>
      <c r="Z24" s="126"/>
      <c r="AA24" s="110"/>
      <c r="AB24" s="126"/>
      <c r="AC24" s="110"/>
      <c r="AD24" s="126"/>
      <c r="AE24" s="110"/>
      <c r="AF24" s="126"/>
      <c r="AG24" s="110"/>
      <c r="AH24" s="126"/>
      <c r="AI24" s="110"/>
      <c r="AJ24" s="126"/>
      <c r="AK24" s="110"/>
      <c r="AL24" s="126"/>
      <c r="AM24" s="404">
        <f t="shared" si="4"/>
        <v>15</v>
      </c>
      <c r="AN24" s="373">
        <v>15</v>
      </c>
      <c r="AO24" s="218">
        <v>1</v>
      </c>
      <c r="AP24" s="208">
        <f>AO24*AP9</f>
        <v>0.3</v>
      </c>
      <c r="AQ24" s="132">
        <v>1.3</v>
      </c>
      <c r="AR24" s="155">
        <f>AO24*AR9</f>
        <v>0.6</v>
      </c>
      <c r="AS24" s="313">
        <v>1.6</v>
      </c>
      <c r="AT24" s="337">
        <f>AO24*AT9</f>
        <v>-0.4</v>
      </c>
      <c r="AU24" s="338">
        <f t="shared" si="1"/>
        <v>0.6</v>
      </c>
    </row>
    <row r="25" spans="1:47" s="50" customFormat="1" ht="20.25" customHeight="1" thickBot="1" x14ac:dyDescent="0.4">
      <c r="A25" s="404">
        <f t="shared" si="2"/>
        <v>16</v>
      </c>
      <c r="B25" s="348" t="s">
        <v>454</v>
      </c>
      <c r="C25" s="52">
        <v>2012</v>
      </c>
      <c r="D25" s="349" t="s">
        <v>64</v>
      </c>
      <c r="E25" s="144">
        <f t="shared" si="0"/>
        <v>1.6</v>
      </c>
      <c r="F25" s="623">
        <f t="shared" si="3"/>
        <v>88</v>
      </c>
      <c r="G25" s="110">
        <v>176</v>
      </c>
      <c r="H25" s="313">
        <v>1.6</v>
      </c>
      <c r="I25" s="110"/>
      <c r="J25" s="126"/>
      <c r="K25" s="110"/>
      <c r="L25" s="126"/>
      <c r="M25" s="110"/>
      <c r="N25" s="126"/>
      <c r="O25" s="110"/>
      <c r="P25" s="126"/>
      <c r="Q25" s="110"/>
      <c r="R25" s="126"/>
      <c r="S25" s="110"/>
      <c r="T25" s="126"/>
      <c r="U25" s="110"/>
      <c r="V25" s="126"/>
      <c r="W25" s="110"/>
      <c r="X25" s="126"/>
      <c r="Y25" s="110"/>
      <c r="Z25" s="126"/>
      <c r="AA25" s="110"/>
      <c r="AB25" s="126"/>
      <c r="AC25" s="110"/>
      <c r="AD25" s="126"/>
      <c r="AE25" s="110"/>
      <c r="AF25" s="126"/>
      <c r="AG25" s="110"/>
      <c r="AH25" s="126"/>
      <c r="AI25" s="110"/>
      <c r="AJ25" s="126"/>
      <c r="AK25" s="110"/>
      <c r="AL25" s="126"/>
      <c r="AM25" s="404">
        <f t="shared" si="4"/>
        <v>16</v>
      </c>
      <c r="AN25" s="375"/>
      <c r="AO25" s="239">
        <f ca="1">SUM(AO10:AO25)</f>
        <v>371</v>
      </c>
      <c r="AP25" s="314"/>
      <c r="AQ25" s="315">
        <f ca="1">SUM(AQ10:AQ25)</f>
        <v>482.3</v>
      </c>
      <c r="AR25" s="316"/>
      <c r="AS25" s="317">
        <f>SUM(AS10:AS24)</f>
        <v>593.6</v>
      </c>
      <c r="AT25" s="316"/>
      <c r="AU25" s="317">
        <f>SUM(AU10:AU24)</f>
        <v>222.6</v>
      </c>
    </row>
    <row r="26" spans="1:47" s="50" customFormat="1" ht="20.25" customHeight="1" thickBot="1" x14ac:dyDescent="0.4">
      <c r="A26" s="404">
        <f t="shared" si="2"/>
        <v>17</v>
      </c>
      <c r="B26" s="397" t="s">
        <v>564</v>
      </c>
      <c r="C26" s="52">
        <v>2012</v>
      </c>
      <c r="D26" s="398" t="s">
        <v>422</v>
      </c>
      <c r="E26" s="144">
        <f t="shared" si="0"/>
        <v>0</v>
      </c>
      <c r="F26" s="623">
        <f t="shared" si="3"/>
        <v>88.5</v>
      </c>
      <c r="G26" s="110">
        <v>177</v>
      </c>
      <c r="H26" s="111">
        <v>0</v>
      </c>
      <c r="I26" s="110"/>
      <c r="J26" s="126"/>
      <c r="K26" s="110"/>
      <c r="L26" s="126"/>
      <c r="M26" s="110"/>
      <c r="N26" s="126"/>
      <c r="O26" s="110"/>
      <c r="P26" s="126"/>
      <c r="Q26" s="110"/>
      <c r="R26" s="126"/>
      <c r="S26" s="110"/>
      <c r="T26" s="126"/>
      <c r="U26" s="110"/>
      <c r="V26" s="126"/>
      <c r="W26" s="110"/>
      <c r="X26" s="126"/>
      <c r="Y26" s="110"/>
      <c r="Z26" s="126"/>
      <c r="AA26" s="110"/>
      <c r="AB26" s="126"/>
      <c r="AC26" s="110"/>
      <c r="AD26" s="126"/>
      <c r="AE26" s="110"/>
      <c r="AF26" s="126"/>
      <c r="AG26" s="110"/>
      <c r="AH26" s="126"/>
      <c r="AI26" s="110"/>
      <c r="AJ26" s="126"/>
      <c r="AK26" s="110"/>
      <c r="AL26" s="126"/>
      <c r="AM26" s="404">
        <f t="shared" si="4"/>
        <v>17</v>
      </c>
      <c r="AN26" s="156"/>
      <c r="AO26" s="17"/>
      <c r="AP26" s="17"/>
      <c r="AQ26" s="17"/>
      <c r="AR26" s="17"/>
    </row>
    <row r="27" spans="1:47" s="50" customFormat="1" ht="20.25" customHeight="1" thickBot="1" x14ac:dyDescent="0.4">
      <c r="A27" s="404">
        <f t="shared" si="2"/>
        <v>18</v>
      </c>
      <c r="B27" s="256" t="s">
        <v>452</v>
      </c>
      <c r="C27" s="52">
        <v>2011</v>
      </c>
      <c r="D27" s="257" t="s">
        <v>21</v>
      </c>
      <c r="E27" s="144">
        <f t="shared" si="0"/>
        <v>0</v>
      </c>
      <c r="F27" s="623">
        <f t="shared" si="3"/>
        <v>89</v>
      </c>
      <c r="G27" s="128">
        <v>178</v>
      </c>
      <c r="H27" s="111">
        <v>0</v>
      </c>
      <c r="I27" s="128"/>
      <c r="J27" s="126"/>
      <c r="K27" s="128"/>
      <c r="L27" s="126"/>
      <c r="M27" s="128"/>
      <c r="N27" s="126"/>
      <c r="O27" s="128"/>
      <c r="P27" s="126"/>
      <c r="Q27" s="128"/>
      <c r="R27" s="126"/>
      <c r="S27" s="128"/>
      <c r="T27" s="126"/>
      <c r="U27" s="128"/>
      <c r="V27" s="126"/>
      <c r="W27" s="128"/>
      <c r="X27" s="126"/>
      <c r="Y27" s="128"/>
      <c r="Z27" s="126"/>
      <c r="AA27" s="128"/>
      <c r="AB27" s="126"/>
      <c r="AC27" s="128"/>
      <c r="AD27" s="126"/>
      <c r="AE27" s="128"/>
      <c r="AF27" s="126"/>
      <c r="AG27" s="128"/>
      <c r="AH27" s="126"/>
      <c r="AI27" s="128"/>
      <c r="AJ27" s="126"/>
      <c r="AK27" s="128"/>
      <c r="AL27" s="126"/>
      <c r="AM27" s="404">
        <f t="shared" si="4"/>
        <v>18</v>
      </c>
      <c r="AN27" s="156"/>
      <c r="AO27" s="17"/>
      <c r="AP27" s="17"/>
      <c r="AQ27" s="17"/>
      <c r="AR27" s="17"/>
    </row>
    <row r="28" spans="1:47" s="50" customFormat="1" ht="20.25" customHeight="1" thickBot="1" x14ac:dyDescent="0.4">
      <c r="A28" s="404">
        <f t="shared" si="2"/>
        <v>19</v>
      </c>
      <c r="B28" s="419" t="s">
        <v>581</v>
      </c>
      <c r="C28" s="52">
        <v>2012</v>
      </c>
      <c r="D28" s="457" t="s">
        <v>34</v>
      </c>
      <c r="E28" s="144">
        <f t="shared" si="0"/>
        <v>0</v>
      </c>
      <c r="F28" s="623">
        <f t="shared" si="3"/>
        <v>89.5</v>
      </c>
      <c r="G28" s="110">
        <v>179</v>
      </c>
      <c r="H28" s="111">
        <v>0</v>
      </c>
      <c r="I28" s="110"/>
      <c r="J28" s="126"/>
      <c r="K28" s="110"/>
      <c r="L28" s="126"/>
      <c r="M28" s="110"/>
      <c r="N28" s="126"/>
      <c r="O28" s="110"/>
      <c r="P28" s="126"/>
      <c r="Q28" s="110"/>
      <c r="R28" s="126"/>
      <c r="S28" s="110"/>
      <c r="T28" s="126"/>
      <c r="U28" s="110"/>
      <c r="V28" s="126"/>
      <c r="W28" s="110"/>
      <c r="X28" s="126"/>
      <c r="Y28" s="110"/>
      <c r="Z28" s="126"/>
      <c r="AA28" s="110"/>
      <c r="AB28" s="126"/>
      <c r="AC28" s="110"/>
      <c r="AD28" s="126"/>
      <c r="AE28" s="110"/>
      <c r="AF28" s="126"/>
      <c r="AG28" s="110"/>
      <c r="AH28" s="126"/>
      <c r="AI28" s="110"/>
      <c r="AJ28" s="126"/>
      <c r="AK28" s="110"/>
      <c r="AL28" s="126"/>
      <c r="AM28" s="404">
        <f t="shared" si="4"/>
        <v>19</v>
      </c>
      <c r="AN28" s="156"/>
      <c r="AO28" s="17"/>
      <c r="AP28" s="17"/>
      <c r="AQ28" s="17"/>
      <c r="AR28" s="17"/>
    </row>
    <row r="29" spans="1:47" s="50" customFormat="1" ht="20.25" customHeight="1" thickBot="1" x14ac:dyDescent="0.4">
      <c r="A29" s="404">
        <f t="shared" si="2"/>
        <v>20</v>
      </c>
      <c r="B29" s="397" t="s">
        <v>562</v>
      </c>
      <c r="C29" s="52">
        <v>2011</v>
      </c>
      <c r="D29" s="398" t="s">
        <v>28</v>
      </c>
      <c r="E29" s="144">
        <f t="shared" si="0"/>
        <v>0</v>
      </c>
      <c r="F29" s="623">
        <f t="shared" si="3"/>
        <v>89.5</v>
      </c>
      <c r="G29" s="127">
        <v>179</v>
      </c>
      <c r="H29" s="111">
        <v>0</v>
      </c>
      <c r="I29" s="110"/>
      <c r="J29" s="111"/>
      <c r="K29" s="110"/>
      <c r="L29" s="111"/>
      <c r="M29" s="110"/>
      <c r="N29" s="111"/>
      <c r="O29" s="110"/>
      <c r="P29" s="111"/>
      <c r="Q29" s="110"/>
      <c r="R29" s="111"/>
      <c r="S29" s="110"/>
      <c r="T29" s="111"/>
      <c r="U29" s="110"/>
      <c r="V29" s="111"/>
      <c r="W29" s="110"/>
      <c r="X29" s="111"/>
      <c r="Y29" s="110"/>
      <c r="Z29" s="111"/>
      <c r="AA29" s="110"/>
      <c r="AB29" s="111"/>
      <c r="AC29" s="110"/>
      <c r="AD29" s="111"/>
      <c r="AE29" s="110"/>
      <c r="AF29" s="111"/>
      <c r="AG29" s="110"/>
      <c r="AH29" s="111"/>
      <c r="AI29" s="110"/>
      <c r="AJ29" s="111"/>
      <c r="AK29" s="110"/>
      <c r="AL29" s="111"/>
      <c r="AM29" s="404">
        <f t="shared" si="4"/>
        <v>20</v>
      </c>
      <c r="AN29" s="156"/>
      <c r="AO29" s="17"/>
      <c r="AP29" s="17"/>
      <c r="AQ29" s="17"/>
      <c r="AR29" s="17"/>
    </row>
    <row r="30" spans="1:47" ht="20" customHeight="1" thickBot="1" x14ac:dyDescent="0.4">
      <c r="A30" s="404">
        <f t="shared" si="2"/>
        <v>21</v>
      </c>
      <c r="B30" s="559" t="s">
        <v>455</v>
      </c>
      <c r="C30" s="560">
        <v>2013</v>
      </c>
      <c r="D30" s="561" t="s">
        <v>64</v>
      </c>
      <c r="E30" s="144">
        <f t="shared" si="0"/>
        <v>0</v>
      </c>
      <c r="F30" s="623">
        <f t="shared" si="3"/>
        <v>90</v>
      </c>
      <c r="G30" s="127">
        <v>180</v>
      </c>
      <c r="H30" s="111">
        <v>0</v>
      </c>
      <c r="I30" s="110"/>
      <c r="J30" s="126"/>
      <c r="K30" s="110"/>
      <c r="L30" s="126"/>
      <c r="M30" s="110"/>
      <c r="N30" s="126"/>
      <c r="O30" s="110"/>
      <c r="P30" s="126"/>
      <c r="Q30" s="110"/>
      <c r="R30" s="126"/>
      <c r="S30" s="110"/>
      <c r="T30" s="126"/>
      <c r="U30" s="110"/>
      <c r="V30" s="126"/>
      <c r="W30" s="110"/>
      <c r="X30" s="126"/>
      <c r="Y30" s="110"/>
      <c r="Z30" s="126"/>
      <c r="AA30" s="110"/>
      <c r="AB30" s="126"/>
      <c r="AC30" s="110"/>
      <c r="AD30" s="126"/>
      <c r="AE30" s="110"/>
      <c r="AF30" s="126"/>
      <c r="AG30" s="110"/>
      <c r="AH30" s="126"/>
      <c r="AI30" s="110"/>
      <c r="AJ30" s="126"/>
      <c r="AK30" s="110"/>
      <c r="AL30" s="126"/>
      <c r="AM30" s="404">
        <f t="shared" si="4"/>
        <v>21</v>
      </c>
    </row>
    <row r="31" spans="1:47" ht="20" customHeight="1" thickBot="1" x14ac:dyDescent="0.4">
      <c r="A31" s="404">
        <f t="shared" si="2"/>
        <v>22</v>
      </c>
      <c r="B31" s="256" t="s">
        <v>451</v>
      </c>
      <c r="C31" s="52">
        <v>2011</v>
      </c>
      <c r="D31" s="257" t="s">
        <v>34</v>
      </c>
      <c r="E31" s="144">
        <f t="shared" si="0"/>
        <v>0</v>
      </c>
      <c r="F31" s="623">
        <f t="shared" si="3"/>
        <v>90.5</v>
      </c>
      <c r="G31" s="110">
        <v>181</v>
      </c>
      <c r="H31" s="111">
        <v>0</v>
      </c>
      <c r="I31" s="110"/>
      <c r="J31" s="126"/>
      <c r="K31" s="110"/>
      <c r="L31" s="126"/>
      <c r="M31" s="110"/>
      <c r="N31" s="126"/>
      <c r="O31" s="110"/>
      <c r="P31" s="126"/>
      <c r="Q31" s="110"/>
      <c r="R31" s="126"/>
      <c r="S31" s="110"/>
      <c r="T31" s="126"/>
      <c r="U31" s="110"/>
      <c r="V31" s="126"/>
      <c r="W31" s="110"/>
      <c r="X31" s="126"/>
      <c r="Y31" s="110"/>
      <c r="Z31" s="126"/>
      <c r="AA31" s="110"/>
      <c r="AB31" s="126"/>
      <c r="AC31" s="110"/>
      <c r="AD31" s="126"/>
      <c r="AE31" s="110"/>
      <c r="AF31" s="126"/>
      <c r="AG31" s="110"/>
      <c r="AH31" s="126"/>
      <c r="AI31" s="110"/>
      <c r="AJ31" s="126"/>
      <c r="AK31" s="110"/>
      <c r="AL31" s="126"/>
      <c r="AM31" s="404">
        <f t="shared" si="4"/>
        <v>22</v>
      </c>
    </row>
    <row r="32" spans="1:47" ht="20" customHeight="1" thickBot="1" x14ac:dyDescent="0.4">
      <c r="A32" s="404">
        <f t="shared" si="2"/>
        <v>23</v>
      </c>
      <c r="B32" s="562" t="s">
        <v>636</v>
      </c>
      <c r="C32" s="560">
        <v>2014</v>
      </c>
      <c r="D32" s="564" t="s">
        <v>208</v>
      </c>
      <c r="E32" s="144">
        <f t="shared" si="0"/>
        <v>0</v>
      </c>
      <c r="F32" s="623">
        <f t="shared" si="3"/>
        <v>91.5</v>
      </c>
      <c r="G32" s="127">
        <v>183</v>
      </c>
      <c r="H32" s="111">
        <v>0</v>
      </c>
      <c r="I32" s="110"/>
      <c r="J32" s="126"/>
      <c r="K32" s="110"/>
      <c r="L32" s="126"/>
      <c r="M32" s="110"/>
      <c r="N32" s="126"/>
      <c r="O32" s="110"/>
      <c r="P32" s="126"/>
      <c r="Q32" s="110"/>
      <c r="R32" s="126"/>
      <c r="S32" s="110"/>
      <c r="T32" s="126"/>
      <c r="U32" s="110"/>
      <c r="V32" s="126"/>
      <c r="W32" s="110"/>
      <c r="X32" s="126"/>
      <c r="Y32" s="110"/>
      <c r="Z32" s="126"/>
      <c r="AA32" s="110"/>
      <c r="AB32" s="126"/>
      <c r="AC32" s="110"/>
      <c r="AD32" s="126"/>
      <c r="AE32" s="110"/>
      <c r="AF32" s="126"/>
      <c r="AG32" s="110"/>
      <c r="AH32" s="126"/>
      <c r="AI32" s="110"/>
      <c r="AJ32" s="126"/>
      <c r="AK32" s="110"/>
      <c r="AL32" s="126"/>
      <c r="AM32" s="404">
        <f t="shared" si="4"/>
        <v>23</v>
      </c>
    </row>
    <row r="33" spans="1:39" ht="20" customHeight="1" thickBot="1" x14ac:dyDescent="0.4">
      <c r="A33" s="404">
        <f t="shared" si="2"/>
        <v>24</v>
      </c>
      <c r="B33" s="136" t="s">
        <v>637</v>
      </c>
      <c r="C33" s="62">
        <v>2011</v>
      </c>
      <c r="D33" s="550" t="s">
        <v>366</v>
      </c>
      <c r="E33" s="144">
        <f t="shared" si="0"/>
        <v>0</v>
      </c>
      <c r="F33" s="623">
        <f t="shared" si="3"/>
        <v>92</v>
      </c>
      <c r="G33" s="127">
        <v>184</v>
      </c>
      <c r="H33" s="111">
        <v>0</v>
      </c>
      <c r="I33" s="127"/>
      <c r="J33" s="126"/>
      <c r="K33" s="127"/>
      <c r="L33" s="126"/>
      <c r="M33" s="127"/>
      <c r="N33" s="126"/>
      <c r="O33" s="127"/>
      <c r="P33" s="126"/>
      <c r="Q33" s="127"/>
      <c r="R33" s="126"/>
      <c r="S33" s="127"/>
      <c r="T33" s="126"/>
      <c r="U33" s="127"/>
      <c r="V33" s="126"/>
      <c r="W33" s="127"/>
      <c r="X33" s="126"/>
      <c r="Y33" s="127"/>
      <c r="Z33" s="126"/>
      <c r="AA33" s="127"/>
      <c r="AB33" s="126"/>
      <c r="AC33" s="127"/>
      <c r="AD33" s="126"/>
      <c r="AE33" s="127"/>
      <c r="AF33" s="126"/>
      <c r="AG33" s="127"/>
      <c r="AH33" s="126"/>
      <c r="AI33" s="127"/>
      <c r="AJ33" s="126"/>
      <c r="AK33" s="127"/>
      <c r="AL33" s="126"/>
      <c r="AM33" s="404">
        <f t="shared" si="4"/>
        <v>24</v>
      </c>
    </row>
    <row r="34" spans="1:39" ht="20" customHeight="1" thickBot="1" x14ac:dyDescent="0.4">
      <c r="A34" s="404">
        <f t="shared" si="2"/>
        <v>25</v>
      </c>
      <c r="B34" s="388" t="s">
        <v>547</v>
      </c>
      <c r="C34" s="52">
        <v>2011</v>
      </c>
      <c r="D34" s="389" t="s">
        <v>479</v>
      </c>
      <c r="E34" s="144">
        <f t="shared" si="0"/>
        <v>0</v>
      </c>
      <c r="F34" s="623">
        <f t="shared" si="3"/>
        <v>93.5</v>
      </c>
      <c r="G34" s="110">
        <v>187</v>
      </c>
      <c r="H34" s="111">
        <v>0</v>
      </c>
      <c r="I34" s="128"/>
      <c r="J34" s="111"/>
      <c r="K34" s="128"/>
      <c r="L34" s="111"/>
      <c r="M34" s="128"/>
      <c r="N34" s="111"/>
      <c r="O34" s="128"/>
      <c r="P34" s="111"/>
      <c r="Q34" s="128"/>
      <c r="R34" s="111"/>
      <c r="S34" s="128"/>
      <c r="T34" s="111"/>
      <c r="U34" s="128"/>
      <c r="V34" s="111"/>
      <c r="W34" s="128"/>
      <c r="X34" s="111"/>
      <c r="Y34" s="128"/>
      <c r="Z34" s="111"/>
      <c r="AA34" s="128"/>
      <c r="AB34" s="111"/>
      <c r="AC34" s="128"/>
      <c r="AD34" s="111"/>
      <c r="AE34" s="128"/>
      <c r="AF34" s="111"/>
      <c r="AG34" s="128"/>
      <c r="AH34" s="111"/>
      <c r="AI34" s="128"/>
      <c r="AJ34" s="111"/>
      <c r="AK34" s="128"/>
      <c r="AL34" s="111"/>
      <c r="AM34" s="404">
        <f t="shared" si="4"/>
        <v>25</v>
      </c>
    </row>
    <row r="35" spans="1:39" s="17" customFormat="1" ht="20" customHeight="1" thickBot="1" x14ac:dyDescent="0.4">
      <c r="A35" s="404">
        <f t="shared" si="2"/>
        <v>26</v>
      </c>
      <c r="B35" s="136" t="s">
        <v>638</v>
      </c>
      <c r="C35" s="62">
        <v>2012</v>
      </c>
      <c r="D35" s="550" t="s">
        <v>8</v>
      </c>
      <c r="E35" s="144">
        <f t="shared" si="0"/>
        <v>0</v>
      </c>
      <c r="F35" s="623">
        <f t="shared" si="3"/>
        <v>93.5</v>
      </c>
      <c r="G35" s="127">
        <v>187</v>
      </c>
      <c r="H35" s="111">
        <v>0</v>
      </c>
      <c r="I35" s="127"/>
      <c r="J35" s="111"/>
      <c r="K35" s="127"/>
      <c r="L35" s="111"/>
      <c r="M35" s="127"/>
      <c r="N35" s="111"/>
      <c r="O35" s="127"/>
      <c r="P35" s="111"/>
      <c r="Q35" s="127"/>
      <c r="R35" s="111"/>
      <c r="S35" s="127"/>
      <c r="T35" s="111"/>
      <c r="U35" s="127"/>
      <c r="V35" s="111"/>
      <c r="W35" s="127"/>
      <c r="X35" s="111"/>
      <c r="Y35" s="127"/>
      <c r="Z35" s="111"/>
      <c r="AA35" s="127"/>
      <c r="AB35" s="111"/>
      <c r="AC35" s="127"/>
      <c r="AD35" s="111"/>
      <c r="AE35" s="127"/>
      <c r="AF35" s="111"/>
      <c r="AG35" s="127"/>
      <c r="AH35" s="111"/>
      <c r="AI35" s="127"/>
      <c r="AJ35" s="111"/>
      <c r="AK35" s="127"/>
      <c r="AL35" s="111"/>
      <c r="AM35" s="404">
        <f t="shared" si="4"/>
        <v>26</v>
      </c>
    </row>
    <row r="36" spans="1:39" s="17" customFormat="1" ht="20" customHeight="1" thickBot="1" x14ac:dyDescent="0.4">
      <c r="A36" s="404">
        <f t="shared" si="2"/>
        <v>27</v>
      </c>
      <c r="B36" s="136" t="s">
        <v>639</v>
      </c>
      <c r="C36" s="62">
        <v>2011</v>
      </c>
      <c r="D36" s="550" t="s">
        <v>8</v>
      </c>
      <c r="E36" s="144">
        <f t="shared" si="0"/>
        <v>0</v>
      </c>
      <c r="F36" s="623">
        <f t="shared" si="3"/>
        <v>94.5</v>
      </c>
      <c r="G36" s="127">
        <v>189</v>
      </c>
      <c r="H36" s="111">
        <v>0</v>
      </c>
      <c r="I36" s="110"/>
      <c r="J36" s="111"/>
      <c r="K36" s="110"/>
      <c r="L36" s="111"/>
      <c r="M36" s="110"/>
      <c r="N36" s="111"/>
      <c r="O36" s="110"/>
      <c r="P36" s="111"/>
      <c r="Q36" s="110"/>
      <c r="R36" s="111"/>
      <c r="S36" s="110"/>
      <c r="T36" s="111"/>
      <c r="U36" s="110"/>
      <c r="V36" s="111"/>
      <c r="W36" s="110"/>
      <c r="X36" s="111"/>
      <c r="Y36" s="110"/>
      <c r="Z36" s="111"/>
      <c r="AA36" s="110"/>
      <c r="AB36" s="111"/>
      <c r="AC36" s="110"/>
      <c r="AD36" s="111"/>
      <c r="AE36" s="110"/>
      <c r="AF36" s="111"/>
      <c r="AG36" s="110"/>
      <c r="AH36" s="111"/>
      <c r="AI36" s="110"/>
      <c r="AJ36" s="111"/>
      <c r="AK36" s="110"/>
      <c r="AL36" s="111"/>
      <c r="AM36" s="404">
        <f t="shared" si="4"/>
        <v>27</v>
      </c>
    </row>
    <row r="37" spans="1:39" s="17" customFormat="1" ht="20" customHeight="1" thickBot="1" x14ac:dyDescent="0.4">
      <c r="A37" s="404">
        <f t="shared" ref="A37:A88" si="5">A36+1</f>
        <v>28</v>
      </c>
      <c r="B37" s="562" t="s">
        <v>640</v>
      </c>
      <c r="C37" s="560">
        <v>2014</v>
      </c>
      <c r="D37" s="564" t="s">
        <v>18</v>
      </c>
      <c r="E37" s="144">
        <f t="shared" si="0"/>
        <v>0</v>
      </c>
      <c r="F37" s="623">
        <f t="shared" si="3"/>
        <v>95.5</v>
      </c>
      <c r="G37" s="127">
        <v>191</v>
      </c>
      <c r="H37" s="111">
        <v>0</v>
      </c>
      <c r="I37" s="110"/>
      <c r="J37" s="111"/>
      <c r="K37" s="110"/>
      <c r="L37" s="111"/>
      <c r="M37" s="110"/>
      <c r="N37" s="111"/>
      <c r="O37" s="110"/>
      <c r="P37" s="111"/>
      <c r="Q37" s="110"/>
      <c r="R37" s="111"/>
      <c r="S37" s="110"/>
      <c r="T37" s="111"/>
      <c r="U37" s="110"/>
      <c r="V37" s="111"/>
      <c r="W37" s="110"/>
      <c r="X37" s="111"/>
      <c r="Y37" s="110"/>
      <c r="Z37" s="111"/>
      <c r="AA37" s="110"/>
      <c r="AB37" s="111"/>
      <c r="AC37" s="110"/>
      <c r="AD37" s="111"/>
      <c r="AE37" s="110"/>
      <c r="AF37" s="111"/>
      <c r="AG37" s="110"/>
      <c r="AH37" s="111"/>
      <c r="AI37" s="110"/>
      <c r="AJ37" s="111"/>
      <c r="AK37" s="110"/>
      <c r="AL37" s="111"/>
      <c r="AM37" s="404">
        <f t="shared" ref="AM37:AM88" si="6">AM36+1</f>
        <v>28</v>
      </c>
    </row>
    <row r="38" spans="1:39" s="17" customFormat="1" ht="20" customHeight="1" thickBot="1" x14ac:dyDescent="0.4">
      <c r="A38" s="404">
        <f t="shared" si="5"/>
        <v>29</v>
      </c>
      <c r="B38" s="458" t="s">
        <v>597</v>
      </c>
      <c r="C38" s="52">
        <v>2012</v>
      </c>
      <c r="D38" s="369" t="s">
        <v>7</v>
      </c>
      <c r="E38" s="144">
        <f t="shared" si="0"/>
        <v>0</v>
      </c>
      <c r="F38" s="623">
        <f t="shared" si="3"/>
        <v>97.5</v>
      </c>
      <c r="G38" s="110">
        <v>195</v>
      </c>
      <c r="H38" s="111">
        <v>0</v>
      </c>
      <c r="I38" s="110"/>
      <c r="J38" s="111"/>
      <c r="K38" s="110"/>
      <c r="L38" s="111"/>
      <c r="M38" s="110"/>
      <c r="N38" s="111"/>
      <c r="O38" s="110"/>
      <c r="P38" s="111"/>
      <c r="Q38" s="110"/>
      <c r="R38" s="111"/>
      <c r="S38" s="110"/>
      <c r="T38" s="111"/>
      <c r="U38" s="110"/>
      <c r="V38" s="111"/>
      <c r="W38" s="110"/>
      <c r="X38" s="111"/>
      <c r="Y38" s="110"/>
      <c r="Z38" s="111"/>
      <c r="AA38" s="110"/>
      <c r="AB38" s="111"/>
      <c r="AC38" s="110"/>
      <c r="AD38" s="111"/>
      <c r="AE38" s="110"/>
      <c r="AF38" s="111"/>
      <c r="AG38" s="110"/>
      <c r="AH38" s="111"/>
      <c r="AI38" s="110"/>
      <c r="AJ38" s="111"/>
      <c r="AK38" s="110"/>
      <c r="AL38" s="111"/>
      <c r="AM38" s="404">
        <f t="shared" si="6"/>
        <v>29</v>
      </c>
    </row>
    <row r="39" spans="1:39" s="17" customFormat="1" ht="20" customHeight="1" thickBot="1" x14ac:dyDescent="0.4">
      <c r="A39" s="404">
        <f t="shared" si="5"/>
        <v>30</v>
      </c>
      <c r="B39" s="549" t="s">
        <v>641</v>
      </c>
      <c r="C39" s="52">
        <v>2012</v>
      </c>
      <c r="D39" s="550" t="s">
        <v>33</v>
      </c>
      <c r="E39" s="144">
        <f t="shared" si="0"/>
        <v>0</v>
      </c>
      <c r="F39" s="623">
        <f t="shared" si="3"/>
        <v>99</v>
      </c>
      <c r="G39" s="127">
        <v>198</v>
      </c>
      <c r="H39" s="111">
        <v>0</v>
      </c>
      <c r="I39" s="110"/>
      <c r="J39" s="111"/>
      <c r="K39" s="110"/>
      <c r="L39" s="111"/>
      <c r="M39" s="110"/>
      <c r="N39" s="111"/>
      <c r="O39" s="110"/>
      <c r="P39" s="111"/>
      <c r="Q39" s="110"/>
      <c r="R39" s="111"/>
      <c r="S39" s="110"/>
      <c r="T39" s="111"/>
      <c r="U39" s="110"/>
      <c r="V39" s="111"/>
      <c r="W39" s="110"/>
      <c r="X39" s="111"/>
      <c r="Y39" s="110"/>
      <c r="Z39" s="111"/>
      <c r="AA39" s="110"/>
      <c r="AB39" s="111"/>
      <c r="AC39" s="110"/>
      <c r="AD39" s="111"/>
      <c r="AE39" s="110"/>
      <c r="AF39" s="111"/>
      <c r="AG39" s="110"/>
      <c r="AH39" s="111"/>
      <c r="AI39" s="110"/>
      <c r="AJ39" s="111"/>
      <c r="AK39" s="110"/>
      <c r="AL39" s="111"/>
      <c r="AM39" s="404">
        <f t="shared" si="6"/>
        <v>30</v>
      </c>
    </row>
    <row r="40" spans="1:39" s="17" customFormat="1" ht="20" customHeight="1" thickBot="1" x14ac:dyDescent="0.4">
      <c r="A40" s="404">
        <f t="shared" si="5"/>
        <v>31</v>
      </c>
      <c r="B40" s="136" t="s">
        <v>642</v>
      </c>
      <c r="C40" s="62">
        <v>2011</v>
      </c>
      <c r="D40" s="550" t="s">
        <v>643</v>
      </c>
      <c r="E40" s="144">
        <f t="shared" si="0"/>
        <v>0</v>
      </c>
      <c r="F40" s="623">
        <f t="shared" si="3"/>
        <v>100</v>
      </c>
      <c r="G40" s="127">
        <v>200</v>
      </c>
      <c r="H40" s="111">
        <v>0</v>
      </c>
      <c r="I40" s="110"/>
      <c r="J40" s="111"/>
      <c r="K40" s="110"/>
      <c r="L40" s="111"/>
      <c r="M40" s="110"/>
      <c r="N40" s="111"/>
      <c r="O40" s="110"/>
      <c r="P40" s="111"/>
      <c r="Q40" s="110"/>
      <c r="R40" s="111"/>
      <c r="S40" s="110"/>
      <c r="T40" s="111"/>
      <c r="U40" s="110"/>
      <c r="V40" s="111"/>
      <c r="W40" s="110"/>
      <c r="X40" s="111"/>
      <c r="Y40" s="110"/>
      <c r="Z40" s="111"/>
      <c r="AA40" s="110"/>
      <c r="AB40" s="111"/>
      <c r="AC40" s="110"/>
      <c r="AD40" s="111"/>
      <c r="AE40" s="110"/>
      <c r="AF40" s="111"/>
      <c r="AG40" s="110"/>
      <c r="AH40" s="111"/>
      <c r="AI40" s="110"/>
      <c r="AJ40" s="111"/>
      <c r="AK40" s="110"/>
      <c r="AL40" s="111"/>
      <c r="AM40" s="404">
        <f t="shared" si="6"/>
        <v>31</v>
      </c>
    </row>
    <row r="41" spans="1:39" s="17" customFormat="1" ht="20" customHeight="1" thickBot="1" x14ac:dyDescent="0.4">
      <c r="A41" s="404">
        <f t="shared" si="5"/>
        <v>32</v>
      </c>
      <c r="B41" s="136" t="s">
        <v>644</v>
      </c>
      <c r="C41" s="62">
        <v>2014</v>
      </c>
      <c r="D41" s="550" t="s">
        <v>33</v>
      </c>
      <c r="E41" s="144">
        <f t="shared" si="0"/>
        <v>0</v>
      </c>
      <c r="F41" s="623">
        <f t="shared" si="3"/>
        <v>102</v>
      </c>
      <c r="G41" s="127">
        <v>204</v>
      </c>
      <c r="H41" s="111">
        <v>0</v>
      </c>
      <c r="I41" s="127"/>
      <c r="J41" s="111"/>
      <c r="K41" s="127"/>
      <c r="L41" s="111"/>
      <c r="M41" s="127"/>
      <c r="N41" s="111"/>
      <c r="O41" s="127"/>
      <c r="P41" s="111"/>
      <c r="Q41" s="127"/>
      <c r="R41" s="111"/>
      <c r="S41" s="127"/>
      <c r="T41" s="111"/>
      <c r="U41" s="127"/>
      <c r="V41" s="111"/>
      <c r="W41" s="127"/>
      <c r="X41" s="111"/>
      <c r="Y41" s="127"/>
      <c r="Z41" s="111"/>
      <c r="AA41" s="127"/>
      <c r="AB41" s="111"/>
      <c r="AC41" s="127"/>
      <c r="AD41" s="111"/>
      <c r="AE41" s="127"/>
      <c r="AF41" s="111"/>
      <c r="AG41" s="127"/>
      <c r="AH41" s="111"/>
      <c r="AI41" s="127"/>
      <c r="AJ41" s="111"/>
      <c r="AK41" s="127"/>
      <c r="AL41" s="111"/>
      <c r="AM41" s="404">
        <f t="shared" si="6"/>
        <v>32</v>
      </c>
    </row>
    <row r="42" spans="1:39" s="17" customFormat="1" ht="20" customHeight="1" x14ac:dyDescent="0.35">
      <c r="A42" s="404">
        <f t="shared" si="5"/>
        <v>33</v>
      </c>
      <c r="B42" s="136" t="s">
        <v>645</v>
      </c>
      <c r="C42" s="62">
        <v>2011</v>
      </c>
      <c r="D42" s="550" t="s">
        <v>19</v>
      </c>
      <c r="E42" s="144">
        <f t="shared" ref="E42:E73" si="7">H42+J42+L42+N42+P42+R42+T42+V42+X42+Z42+AB42+AD42+AF42+AH42+AJ42+AL42</f>
        <v>0</v>
      </c>
      <c r="F42" s="623">
        <f t="shared" si="3"/>
        <v>104.5</v>
      </c>
      <c r="G42" s="127">
        <v>209</v>
      </c>
      <c r="H42" s="111">
        <v>0</v>
      </c>
      <c r="I42" s="127"/>
      <c r="J42" s="126"/>
      <c r="K42" s="127"/>
      <c r="L42" s="126"/>
      <c r="M42" s="127"/>
      <c r="N42" s="126"/>
      <c r="O42" s="127"/>
      <c r="P42" s="126"/>
      <c r="Q42" s="127"/>
      <c r="R42" s="126"/>
      <c r="S42" s="127"/>
      <c r="T42" s="126"/>
      <c r="U42" s="127"/>
      <c r="V42" s="126"/>
      <c r="W42" s="127"/>
      <c r="X42" s="126"/>
      <c r="Y42" s="127"/>
      <c r="Z42" s="126"/>
      <c r="AA42" s="127"/>
      <c r="AB42" s="126"/>
      <c r="AC42" s="127"/>
      <c r="AD42" s="126"/>
      <c r="AE42" s="127"/>
      <c r="AF42" s="126"/>
      <c r="AG42" s="127"/>
      <c r="AH42" s="126"/>
      <c r="AI42" s="127"/>
      <c r="AJ42" s="126"/>
      <c r="AK42" s="127"/>
      <c r="AL42" s="126"/>
      <c r="AM42" s="404">
        <f t="shared" si="6"/>
        <v>33</v>
      </c>
    </row>
    <row r="43" spans="1:39" s="17" customFormat="1" ht="20" hidden="1" customHeight="1" x14ac:dyDescent="0.35">
      <c r="A43" s="404">
        <f t="shared" si="5"/>
        <v>34</v>
      </c>
      <c r="B43" s="136" t="s">
        <v>306</v>
      </c>
      <c r="C43" s="62">
        <v>2011</v>
      </c>
      <c r="D43" s="133" t="s">
        <v>307</v>
      </c>
      <c r="E43" s="144">
        <f t="shared" si="7"/>
        <v>0</v>
      </c>
      <c r="F43" s="589"/>
      <c r="G43" s="127"/>
      <c r="H43" s="111"/>
      <c r="I43" s="110"/>
      <c r="J43" s="111"/>
      <c r="K43" s="110"/>
      <c r="L43" s="111"/>
      <c r="M43" s="110"/>
      <c r="N43" s="111"/>
      <c r="O43" s="110"/>
      <c r="P43" s="111"/>
      <c r="Q43" s="110"/>
      <c r="R43" s="111"/>
      <c r="S43" s="110"/>
      <c r="T43" s="111"/>
      <c r="U43" s="110"/>
      <c r="V43" s="111"/>
      <c r="W43" s="110"/>
      <c r="X43" s="111"/>
      <c r="Y43" s="110"/>
      <c r="Z43" s="111"/>
      <c r="AA43" s="110"/>
      <c r="AB43" s="111"/>
      <c r="AC43" s="110"/>
      <c r="AD43" s="111"/>
      <c r="AE43" s="110"/>
      <c r="AF43" s="111"/>
      <c r="AG43" s="110"/>
      <c r="AH43" s="111"/>
      <c r="AI43" s="110"/>
      <c r="AJ43" s="111"/>
      <c r="AK43" s="110"/>
      <c r="AL43" s="111"/>
      <c r="AM43" s="404">
        <f t="shared" si="6"/>
        <v>34</v>
      </c>
    </row>
    <row r="44" spans="1:39" s="17" customFormat="1" ht="20" hidden="1" customHeight="1" x14ac:dyDescent="0.35">
      <c r="A44" s="404">
        <f t="shared" si="5"/>
        <v>35</v>
      </c>
      <c r="B44" s="121" t="s">
        <v>389</v>
      </c>
      <c r="C44" s="52">
        <v>2011</v>
      </c>
      <c r="D44" s="224" t="s">
        <v>38</v>
      </c>
      <c r="E44" s="144">
        <f t="shared" si="7"/>
        <v>0</v>
      </c>
      <c r="F44" s="589"/>
      <c r="G44" s="110"/>
      <c r="H44" s="111"/>
      <c r="I44" s="110"/>
      <c r="J44" s="111"/>
      <c r="K44" s="110"/>
      <c r="L44" s="111"/>
      <c r="M44" s="110"/>
      <c r="N44" s="111"/>
      <c r="O44" s="110"/>
      <c r="P44" s="111"/>
      <c r="Q44" s="110"/>
      <c r="R44" s="111"/>
      <c r="S44" s="110"/>
      <c r="T44" s="111"/>
      <c r="U44" s="110"/>
      <c r="V44" s="111"/>
      <c r="W44" s="110"/>
      <c r="X44" s="111"/>
      <c r="Y44" s="110"/>
      <c r="Z44" s="111"/>
      <c r="AA44" s="110"/>
      <c r="AB44" s="111"/>
      <c r="AC44" s="110"/>
      <c r="AD44" s="111"/>
      <c r="AE44" s="110"/>
      <c r="AF44" s="111"/>
      <c r="AG44" s="110"/>
      <c r="AH44" s="111"/>
      <c r="AI44" s="110"/>
      <c r="AJ44" s="111"/>
      <c r="AK44" s="110"/>
      <c r="AL44" s="111"/>
      <c r="AM44" s="404">
        <f t="shared" si="6"/>
        <v>35</v>
      </c>
    </row>
    <row r="45" spans="1:39" s="17" customFormat="1" ht="20" hidden="1" customHeight="1" x14ac:dyDescent="0.35">
      <c r="A45" s="404">
        <f t="shared" si="5"/>
        <v>36</v>
      </c>
      <c r="B45" s="464" t="s">
        <v>509</v>
      </c>
      <c r="C45" s="77">
        <v>2011</v>
      </c>
      <c r="D45" s="365" t="s">
        <v>63</v>
      </c>
      <c r="E45" s="144">
        <f t="shared" si="7"/>
        <v>0</v>
      </c>
      <c r="F45" s="589"/>
      <c r="G45" s="110"/>
      <c r="H45" s="111"/>
      <c r="I45" s="127"/>
      <c r="J45" s="111"/>
      <c r="K45" s="127"/>
      <c r="L45" s="111"/>
      <c r="M45" s="127"/>
      <c r="N45" s="111"/>
      <c r="O45" s="127"/>
      <c r="P45" s="111"/>
      <c r="Q45" s="127"/>
      <c r="R45" s="111"/>
      <c r="S45" s="127"/>
      <c r="T45" s="111"/>
      <c r="U45" s="127"/>
      <c r="V45" s="111"/>
      <c r="W45" s="127"/>
      <c r="X45" s="111"/>
      <c r="Y45" s="127"/>
      <c r="Z45" s="111"/>
      <c r="AA45" s="127"/>
      <c r="AB45" s="111"/>
      <c r="AC45" s="127"/>
      <c r="AD45" s="111"/>
      <c r="AE45" s="127"/>
      <c r="AF45" s="111"/>
      <c r="AG45" s="127"/>
      <c r="AH45" s="111"/>
      <c r="AI45" s="127"/>
      <c r="AJ45" s="111"/>
      <c r="AK45" s="127"/>
      <c r="AL45" s="111"/>
      <c r="AM45" s="404">
        <f t="shared" si="6"/>
        <v>36</v>
      </c>
    </row>
    <row r="46" spans="1:39" s="17" customFormat="1" ht="20" hidden="1" customHeight="1" x14ac:dyDescent="0.35">
      <c r="A46" s="404">
        <f t="shared" si="5"/>
        <v>37</v>
      </c>
      <c r="B46" s="148" t="s">
        <v>206</v>
      </c>
      <c r="C46" s="77">
        <v>2011</v>
      </c>
      <c r="D46" s="134" t="s">
        <v>38</v>
      </c>
      <c r="E46" s="144">
        <f t="shared" si="7"/>
        <v>0</v>
      </c>
      <c r="F46" s="589"/>
      <c r="G46" s="110"/>
      <c r="H46" s="111"/>
      <c r="I46" s="127"/>
      <c r="J46" s="111"/>
      <c r="K46" s="127"/>
      <c r="L46" s="111"/>
      <c r="M46" s="127"/>
      <c r="N46" s="111"/>
      <c r="O46" s="127"/>
      <c r="P46" s="111"/>
      <c r="Q46" s="127"/>
      <c r="R46" s="111"/>
      <c r="S46" s="127"/>
      <c r="T46" s="111"/>
      <c r="U46" s="127"/>
      <c r="V46" s="111"/>
      <c r="W46" s="127"/>
      <c r="X46" s="111"/>
      <c r="Y46" s="127"/>
      <c r="Z46" s="111"/>
      <c r="AA46" s="127"/>
      <c r="AB46" s="111"/>
      <c r="AC46" s="127"/>
      <c r="AD46" s="111"/>
      <c r="AE46" s="127"/>
      <c r="AF46" s="111"/>
      <c r="AG46" s="127"/>
      <c r="AH46" s="111"/>
      <c r="AI46" s="127"/>
      <c r="AJ46" s="111"/>
      <c r="AK46" s="127"/>
      <c r="AL46" s="111"/>
      <c r="AM46" s="404">
        <f t="shared" si="6"/>
        <v>37</v>
      </c>
    </row>
    <row r="47" spans="1:39" s="17" customFormat="1" ht="20" hidden="1" customHeight="1" x14ac:dyDescent="0.35">
      <c r="A47" s="404">
        <f t="shared" si="5"/>
        <v>38</v>
      </c>
      <c r="B47" s="210" t="s">
        <v>362</v>
      </c>
      <c r="C47" s="52">
        <v>2011</v>
      </c>
      <c r="D47" s="211" t="s">
        <v>64</v>
      </c>
      <c r="E47" s="144">
        <f t="shared" si="7"/>
        <v>0</v>
      </c>
      <c r="F47" s="589"/>
      <c r="G47" s="110"/>
      <c r="H47" s="111"/>
      <c r="I47" s="110"/>
      <c r="J47" s="111"/>
      <c r="K47" s="110"/>
      <c r="L47" s="111"/>
      <c r="M47" s="110"/>
      <c r="N47" s="111"/>
      <c r="O47" s="110"/>
      <c r="P47" s="111"/>
      <c r="Q47" s="110"/>
      <c r="R47" s="111"/>
      <c r="S47" s="110"/>
      <c r="T47" s="111"/>
      <c r="U47" s="110"/>
      <c r="V47" s="111"/>
      <c r="W47" s="110"/>
      <c r="X47" s="111"/>
      <c r="Y47" s="110"/>
      <c r="Z47" s="111"/>
      <c r="AA47" s="110"/>
      <c r="AB47" s="111"/>
      <c r="AC47" s="110"/>
      <c r="AD47" s="111"/>
      <c r="AE47" s="110"/>
      <c r="AF47" s="111"/>
      <c r="AG47" s="110"/>
      <c r="AH47" s="111"/>
      <c r="AI47" s="110"/>
      <c r="AJ47" s="111"/>
      <c r="AK47" s="110"/>
      <c r="AL47" s="111"/>
      <c r="AM47" s="404">
        <f t="shared" si="6"/>
        <v>38</v>
      </c>
    </row>
    <row r="48" spans="1:39" s="17" customFormat="1" ht="20" hidden="1" customHeight="1" x14ac:dyDescent="0.35">
      <c r="A48" s="404">
        <f t="shared" si="5"/>
        <v>39</v>
      </c>
      <c r="B48" s="269" t="s">
        <v>429</v>
      </c>
      <c r="C48" s="52">
        <v>2011</v>
      </c>
      <c r="D48" s="270" t="s">
        <v>7</v>
      </c>
      <c r="E48" s="144">
        <f t="shared" si="7"/>
        <v>0</v>
      </c>
      <c r="F48" s="589"/>
      <c r="G48" s="110"/>
      <c r="H48" s="126"/>
      <c r="I48" s="127"/>
      <c r="J48" s="111"/>
      <c r="K48" s="127"/>
      <c r="L48" s="111"/>
      <c r="M48" s="127"/>
      <c r="N48" s="111"/>
      <c r="O48" s="127"/>
      <c r="P48" s="111"/>
      <c r="Q48" s="127"/>
      <c r="R48" s="111"/>
      <c r="S48" s="127"/>
      <c r="T48" s="111"/>
      <c r="U48" s="127"/>
      <c r="V48" s="111"/>
      <c r="W48" s="127"/>
      <c r="X48" s="111"/>
      <c r="Y48" s="127"/>
      <c r="Z48" s="111"/>
      <c r="AA48" s="127"/>
      <c r="AB48" s="111"/>
      <c r="AC48" s="127"/>
      <c r="AD48" s="111"/>
      <c r="AE48" s="127"/>
      <c r="AF48" s="111"/>
      <c r="AG48" s="127"/>
      <c r="AH48" s="111"/>
      <c r="AI48" s="127"/>
      <c r="AJ48" s="111"/>
      <c r="AK48" s="127"/>
      <c r="AL48" s="111"/>
      <c r="AM48" s="404">
        <f t="shared" si="6"/>
        <v>39</v>
      </c>
    </row>
    <row r="49" spans="1:39" s="17" customFormat="1" ht="20" hidden="1" customHeight="1" x14ac:dyDescent="0.35">
      <c r="A49" s="404">
        <f t="shared" si="5"/>
        <v>40</v>
      </c>
      <c r="B49" s="565" t="s">
        <v>508</v>
      </c>
      <c r="C49" s="403">
        <v>2011</v>
      </c>
      <c r="D49" s="566" t="s">
        <v>63</v>
      </c>
      <c r="E49" s="144">
        <f t="shared" si="7"/>
        <v>0</v>
      </c>
      <c r="F49" s="589"/>
      <c r="G49" s="112"/>
      <c r="H49" s="567"/>
      <c r="I49" s="462"/>
      <c r="J49" s="113"/>
      <c r="K49" s="462"/>
      <c r="L49" s="113"/>
      <c r="M49" s="462"/>
      <c r="N49" s="113"/>
      <c r="O49" s="462"/>
      <c r="P49" s="113"/>
      <c r="Q49" s="462"/>
      <c r="R49" s="113"/>
      <c r="S49" s="462"/>
      <c r="T49" s="113"/>
      <c r="U49" s="462"/>
      <c r="V49" s="113"/>
      <c r="W49" s="462"/>
      <c r="X49" s="113"/>
      <c r="Y49" s="462"/>
      <c r="Z49" s="113"/>
      <c r="AA49" s="462"/>
      <c r="AB49" s="113"/>
      <c r="AC49" s="462"/>
      <c r="AD49" s="113"/>
      <c r="AE49" s="462"/>
      <c r="AF49" s="113"/>
      <c r="AG49" s="462"/>
      <c r="AH49" s="113"/>
      <c r="AI49" s="462"/>
      <c r="AJ49" s="113"/>
      <c r="AK49" s="462"/>
      <c r="AL49" s="113"/>
      <c r="AM49" s="404">
        <f t="shared" si="6"/>
        <v>40</v>
      </c>
    </row>
    <row r="50" spans="1:39" s="17" customFormat="1" ht="20" hidden="1" customHeight="1" x14ac:dyDescent="0.35">
      <c r="A50" s="404">
        <f t="shared" si="5"/>
        <v>41</v>
      </c>
      <c r="B50" s="388" t="s">
        <v>549</v>
      </c>
      <c r="C50" s="52">
        <v>2012</v>
      </c>
      <c r="D50" s="389" t="s">
        <v>7</v>
      </c>
      <c r="E50" s="144">
        <f t="shared" si="7"/>
        <v>0</v>
      </c>
      <c r="F50" s="589"/>
      <c r="G50" s="112"/>
      <c r="H50" s="567"/>
      <c r="I50" s="462"/>
      <c r="J50" s="113"/>
      <c r="K50" s="462"/>
      <c r="L50" s="113"/>
      <c r="M50" s="462"/>
      <c r="N50" s="113"/>
      <c r="O50" s="462"/>
      <c r="P50" s="113"/>
      <c r="Q50" s="462"/>
      <c r="R50" s="113"/>
      <c r="S50" s="462"/>
      <c r="T50" s="113"/>
      <c r="U50" s="462"/>
      <c r="V50" s="113"/>
      <c r="W50" s="462"/>
      <c r="X50" s="113"/>
      <c r="Y50" s="462"/>
      <c r="Z50" s="113"/>
      <c r="AA50" s="462"/>
      <c r="AB50" s="113"/>
      <c r="AC50" s="462"/>
      <c r="AD50" s="113"/>
      <c r="AE50" s="462"/>
      <c r="AF50" s="113"/>
      <c r="AG50" s="462"/>
      <c r="AH50" s="113"/>
      <c r="AI50" s="462"/>
      <c r="AJ50" s="113"/>
      <c r="AK50" s="462"/>
      <c r="AL50" s="113"/>
      <c r="AM50" s="404">
        <f t="shared" si="6"/>
        <v>41</v>
      </c>
    </row>
    <row r="51" spans="1:39" s="17" customFormat="1" ht="20" hidden="1" customHeight="1" x14ac:dyDescent="0.35">
      <c r="A51" s="404">
        <f t="shared" si="5"/>
        <v>42</v>
      </c>
      <c r="B51" s="459" t="s">
        <v>580</v>
      </c>
      <c r="C51" s="52">
        <v>2012</v>
      </c>
      <c r="D51" s="460" t="s">
        <v>609</v>
      </c>
      <c r="E51" s="144">
        <f t="shared" si="7"/>
        <v>0</v>
      </c>
      <c r="F51" s="589"/>
      <c r="G51" s="112"/>
      <c r="H51" s="567"/>
      <c r="I51" s="462"/>
      <c r="J51" s="113"/>
      <c r="K51" s="462"/>
      <c r="L51" s="113"/>
      <c r="M51" s="462"/>
      <c r="N51" s="113"/>
      <c r="O51" s="462"/>
      <c r="P51" s="113"/>
      <c r="Q51" s="462"/>
      <c r="R51" s="113"/>
      <c r="S51" s="462"/>
      <c r="T51" s="113"/>
      <c r="U51" s="462"/>
      <c r="V51" s="113"/>
      <c r="W51" s="462"/>
      <c r="X51" s="113"/>
      <c r="Y51" s="462"/>
      <c r="Z51" s="113"/>
      <c r="AA51" s="462"/>
      <c r="AB51" s="113"/>
      <c r="AC51" s="462"/>
      <c r="AD51" s="113"/>
      <c r="AE51" s="462"/>
      <c r="AF51" s="113"/>
      <c r="AG51" s="462"/>
      <c r="AH51" s="113"/>
      <c r="AI51" s="462"/>
      <c r="AJ51" s="113"/>
      <c r="AK51" s="462"/>
      <c r="AL51" s="113"/>
      <c r="AM51" s="404">
        <f t="shared" si="6"/>
        <v>42</v>
      </c>
    </row>
    <row r="52" spans="1:39" s="17" customFormat="1" ht="20" hidden="1" customHeight="1" x14ac:dyDescent="0.35">
      <c r="A52" s="404">
        <f t="shared" si="5"/>
        <v>43</v>
      </c>
      <c r="B52" s="475" t="s">
        <v>527</v>
      </c>
      <c r="C52" s="52">
        <v>2011</v>
      </c>
      <c r="D52" s="470" t="s">
        <v>538</v>
      </c>
      <c r="E52" s="144">
        <f t="shared" si="7"/>
        <v>0</v>
      </c>
      <c r="F52" s="589"/>
      <c r="G52" s="112"/>
      <c r="H52" s="113"/>
      <c r="I52" s="462"/>
      <c r="J52" s="113"/>
      <c r="K52" s="462"/>
      <c r="L52" s="113"/>
      <c r="M52" s="462"/>
      <c r="N52" s="113"/>
      <c r="O52" s="462"/>
      <c r="P52" s="113"/>
      <c r="Q52" s="462"/>
      <c r="R52" s="113"/>
      <c r="S52" s="462"/>
      <c r="T52" s="113"/>
      <c r="U52" s="462"/>
      <c r="V52" s="113"/>
      <c r="W52" s="462"/>
      <c r="X52" s="113"/>
      <c r="Y52" s="462"/>
      <c r="Z52" s="113"/>
      <c r="AA52" s="462"/>
      <c r="AB52" s="113"/>
      <c r="AC52" s="462"/>
      <c r="AD52" s="113"/>
      <c r="AE52" s="462"/>
      <c r="AF52" s="113"/>
      <c r="AG52" s="462"/>
      <c r="AH52" s="113"/>
      <c r="AI52" s="462"/>
      <c r="AJ52" s="113"/>
      <c r="AK52" s="462"/>
      <c r="AL52" s="113"/>
      <c r="AM52" s="404">
        <f t="shared" si="6"/>
        <v>43</v>
      </c>
    </row>
    <row r="53" spans="1:39" s="17" customFormat="1" ht="20" hidden="1" customHeight="1" x14ac:dyDescent="0.35">
      <c r="A53" s="404">
        <f t="shared" si="5"/>
        <v>44</v>
      </c>
      <c r="B53" s="210" t="s">
        <v>361</v>
      </c>
      <c r="C53" s="52">
        <v>2011</v>
      </c>
      <c r="D53" s="469" t="s">
        <v>38</v>
      </c>
      <c r="E53" s="144">
        <f t="shared" si="7"/>
        <v>0</v>
      </c>
      <c r="F53" s="589"/>
      <c r="G53" s="112"/>
      <c r="H53" s="567"/>
      <c r="I53" s="462"/>
      <c r="J53" s="113"/>
      <c r="K53" s="462"/>
      <c r="L53" s="113"/>
      <c r="M53" s="462"/>
      <c r="N53" s="113"/>
      <c r="O53" s="462"/>
      <c r="P53" s="113"/>
      <c r="Q53" s="462"/>
      <c r="R53" s="113"/>
      <c r="S53" s="462"/>
      <c r="T53" s="113"/>
      <c r="U53" s="462"/>
      <c r="V53" s="113"/>
      <c r="W53" s="462"/>
      <c r="X53" s="113"/>
      <c r="Y53" s="462"/>
      <c r="Z53" s="113"/>
      <c r="AA53" s="462"/>
      <c r="AB53" s="113"/>
      <c r="AC53" s="462"/>
      <c r="AD53" s="113"/>
      <c r="AE53" s="462"/>
      <c r="AF53" s="113"/>
      <c r="AG53" s="462"/>
      <c r="AH53" s="113"/>
      <c r="AI53" s="462"/>
      <c r="AJ53" s="113"/>
      <c r="AK53" s="462"/>
      <c r="AL53" s="113"/>
      <c r="AM53" s="404">
        <f t="shared" si="6"/>
        <v>44</v>
      </c>
    </row>
    <row r="54" spans="1:39" s="17" customFormat="1" ht="20" hidden="1" customHeight="1" x14ac:dyDescent="0.35">
      <c r="A54" s="404">
        <f t="shared" si="5"/>
        <v>45</v>
      </c>
      <c r="B54" s="397" t="s">
        <v>563</v>
      </c>
      <c r="C54" s="52">
        <v>2012</v>
      </c>
      <c r="D54" s="398" t="s">
        <v>457</v>
      </c>
      <c r="E54" s="144">
        <f t="shared" si="7"/>
        <v>0</v>
      </c>
      <c r="F54" s="589"/>
      <c r="G54" s="112"/>
      <c r="H54" s="567"/>
      <c r="I54" s="462"/>
      <c r="J54" s="113"/>
      <c r="K54" s="462"/>
      <c r="L54" s="113"/>
      <c r="M54" s="462"/>
      <c r="N54" s="113"/>
      <c r="O54" s="462"/>
      <c r="P54" s="113"/>
      <c r="Q54" s="462"/>
      <c r="R54" s="113"/>
      <c r="S54" s="462"/>
      <c r="T54" s="113"/>
      <c r="U54" s="462"/>
      <c r="V54" s="113"/>
      <c r="W54" s="462"/>
      <c r="X54" s="113"/>
      <c r="Y54" s="462"/>
      <c r="Z54" s="113"/>
      <c r="AA54" s="462"/>
      <c r="AB54" s="113"/>
      <c r="AC54" s="462"/>
      <c r="AD54" s="113"/>
      <c r="AE54" s="462"/>
      <c r="AF54" s="113"/>
      <c r="AG54" s="462"/>
      <c r="AH54" s="113"/>
      <c r="AI54" s="462"/>
      <c r="AJ54" s="113"/>
      <c r="AK54" s="462"/>
      <c r="AL54" s="113"/>
      <c r="AM54" s="404">
        <f t="shared" si="6"/>
        <v>45</v>
      </c>
    </row>
    <row r="55" spans="1:39" s="17" customFormat="1" ht="20" hidden="1" customHeight="1" x14ac:dyDescent="0.35">
      <c r="A55" s="404">
        <f t="shared" si="5"/>
        <v>46</v>
      </c>
      <c r="B55" s="199" t="s">
        <v>341</v>
      </c>
      <c r="C55" s="52">
        <v>2011</v>
      </c>
      <c r="D55" s="200" t="s">
        <v>88</v>
      </c>
      <c r="E55" s="144">
        <f t="shared" si="7"/>
        <v>0</v>
      </c>
      <c r="F55" s="589"/>
      <c r="G55" s="112"/>
      <c r="H55" s="113"/>
      <c r="I55" s="462"/>
      <c r="J55" s="113"/>
      <c r="K55" s="462"/>
      <c r="L55" s="113"/>
      <c r="M55" s="462"/>
      <c r="N55" s="113"/>
      <c r="O55" s="462"/>
      <c r="P55" s="113"/>
      <c r="Q55" s="462"/>
      <c r="R55" s="113"/>
      <c r="S55" s="462"/>
      <c r="T55" s="113"/>
      <c r="U55" s="462"/>
      <c r="V55" s="113"/>
      <c r="W55" s="462"/>
      <c r="X55" s="113"/>
      <c r="Y55" s="462"/>
      <c r="Z55" s="113"/>
      <c r="AA55" s="462"/>
      <c r="AB55" s="113"/>
      <c r="AC55" s="462"/>
      <c r="AD55" s="113"/>
      <c r="AE55" s="462"/>
      <c r="AF55" s="113"/>
      <c r="AG55" s="462"/>
      <c r="AH55" s="113"/>
      <c r="AI55" s="462"/>
      <c r="AJ55" s="113"/>
      <c r="AK55" s="462"/>
      <c r="AL55" s="113"/>
      <c r="AM55" s="404">
        <f t="shared" si="6"/>
        <v>46</v>
      </c>
    </row>
    <row r="56" spans="1:39" s="17" customFormat="1" ht="20" hidden="1" customHeight="1" x14ac:dyDescent="0.35">
      <c r="A56" s="404">
        <f t="shared" si="5"/>
        <v>47</v>
      </c>
      <c r="B56" s="348" t="s">
        <v>456</v>
      </c>
      <c r="C56" s="52">
        <v>2012</v>
      </c>
      <c r="D56" s="349" t="s">
        <v>457</v>
      </c>
      <c r="E56" s="144">
        <f t="shared" si="7"/>
        <v>0</v>
      </c>
      <c r="F56" s="589"/>
      <c r="G56" s="112"/>
      <c r="H56" s="113"/>
      <c r="I56" s="462"/>
      <c r="J56" s="113"/>
      <c r="K56" s="462"/>
      <c r="L56" s="113"/>
      <c r="M56" s="462"/>
      <c r="N56" s="113"/>
      <c r="O56" s="462"/>
      <c r="P56" s="113"/>
      <c r="Q56" s="462"/>
      <c r="R56" s="113"/>
      <c r="S56" s="462"/>
      <c r="T56" s="113"/>
      <c r="U56" s="462"/>
      <c r="V56" s="113"/>
      <c r="W56" s="462"/>
      <c r="X56" s="113"/>
      <c r="Y56" s="462"/>
      <c r="Z56" s="113"/>
      <c r="AA56" s="462"/>
      <c r="AB56" s="113"/>
      <c r="AC56" s="462"/>
      <c r="AD56" s="113"/>
      <c r="AE56" s="462"/>
      <c r="AF56" s="113"/>
      <c r="AG56" s="462"/>
      <c r="AH56" s="113"/>
      <c r="AI56" s="462"/>
      <c r="AJ56" s="113"/>
      <c r="AK56" s="462"/>
      <c r="AL56" s="113"/>
      <c r="AM56" s="404">
        <f t="shared" si="6"/>
        <v>47</v>
      </c>
    </row>
    <row r="57" spans="1:39" s="17" customFormat="1" ht="20" hidden="1" customHeight="1" x14ac:dyDescent="0.35">
      <c r="A57" s="404">
        <f t="shared" si="5"/>
        <v>48</v>
      </c>
      <c r="B57" s="163" t="s">
        <v>252</v>
      </c>
      <c r="C57" s="77">
        <v>2011</v>
      </c>
      <c r="D57" s="164" t="s">
        <v>253</v>
      </c>
      <c r="E57" s="144">
        <f t="shared" si="7"/>
        <v>0</v>
      </c>
      <c r="F57" s="589"/>
      <c r="G57" s="112"/>
      <c r="H57" s="113"/>
      <c r="I57" s="462"/>
      <c r="J57" s="113"/>
      <c r="K57" s="462"/>
      <c r="L57" s="113"/>
      <c r="M57" s="462"/>
      <c r="N57" s="113"/>
      <c r="O57" s="462"/>
      <c r="P57" s="113"/>
      <c r="Q57" s="462"/>
      <c r="R57" s="113"/>
      <c r="S57" s="462"/>
      <c r="T57" s="113"/>
      <c r="U57" s="462"/>
      <c r="V57" s="113"/>
      <c r="W57" s="462"/>
      <c r="X57" s="113"/>
      <c r="Y57" s="462"/>
      <c r="Z57" s="113"/>
      <c r="AA57" s="462"/>
      <c r="AB57" s="113"/>
      <c r="AC57" s="462"/>
      <c r="AD57" s="113"/>
      <c r="AE57" s="462"/>
      <c r="AF57" s="113"/>
      <c r="AG57" s="462"/>
      <c r="AH57" s="113"/>
      <c r="AI57" s="462"/>
      <c r="AJ57" s="113"/>
      <c r="AK57" s="462"/>
      <c r="AL57" s="113"/>
      <c r="AM57" s="404">
        <f t="shared" si="6"/>
        <v>48</v>
      </c>
    </row>
    <row r="58" spans="1:39" s="17" customFormat="1" ht="20" hidden="1" customHeight="1" x14ac:dyDescent="0.35">
      <c r="A58" s="404">
        <f t="shared" si="5"/>
        <v>49</v>
      </c>
      <c r="B58" s="233" t="s">
        <v>402</v>
      </c>
      <c r="C58" s="52">
        <v>2011</v>
      </c>
      <c r="D58" s="231" t="s">
        <v>33</v>
      </c>
      <c r="E58" s="144">
        <f t="shared" si="7"/>
        <v>0</v>
      </c>
      <c r="F58" s="589"/>
      <c r="G58" s="462"/>
      <c r="H58" s="113"/>
      <c r="I58" s="462"/>
      <c r="J58" s="113"/>
      <c r="K58" s="462"/>
      <c r="L58" s="113"/>
      <c r="M58" s="462"/>
      <c r="N58" s="113"/>
      <c r="O58" s="462"/>
      <c r="P58" s="113"/>
      <c r="Q58" s="462"/>
      <c r="R58" s="113"/>
      <c r="S58" s="462"/>
      <c r="T58" s="113"/>
      <c r="U58" s="462"/>
      <c r="V58" s="113"/>
      <c r="W58" s="462"/>
      <c r="X58" s="113"/>
      <c r="Y58" s="462"/>
      <c r="Z58" s="113"/>
      <c r="AA58" s="462"/>
      <c r="AB58" s="113"/>
      <c r="AC58" s="462"/>
      <c r="AD58" s="113"/>
      <c r="AE58" s="462"/>
      <c r="AF58" s="113"/>
      <c r="AG58" s="462"/>
      <c r="AH58" s="113"/>
      <c r="AI58" s="462"/>
      <c r="AJ58" s="113"/>
      <c r="AK58" s="462"/>
      <c r="AL58" s="113"/>
      <c r="AM58" s="404">
        <f t="shared" si="6"/>
        <v>49</v>
      </c>
    </row>
    <row r="59" spans="1:39" s="17" customFormat="1" ht="20" hidden="1" customHeight="1" x14ac:dyDescent="0.35">
      <c r="A59" s="404">
        <f t="shared" si="5"/>
        <v>50</v>
      </c>
      <c r="B59" s="256" t="s">
        <v>416</v>
      </c>
      <c r="C59" s="52">
        <v>2011</v>
      </c>
      <c r="D59" s="257" t="s">
        <v>82</v>
      </c>
      <c r="E59" s="144">
        <f t="shared" si="7"/>
        <v>0</v>
      </c>
      <c r="F59" s="589"/>
      <c r="G59" s="462"/>
      <c r="H59" s="113"/>
      <c r="I59" s="462"/>
      <c r="J59" s="113"/>
      <c r="K59" s="462"/>
      <c r="L59" s="113"/>
      <c r="M59" s="462"/>
      <c r="N59" s="113"/>
      <c r="O59" s="462"/>
      <c r="P59" s="113"/>
      <c r="Q59" s="462"/>
      <c r="R59" s="113"/>
      <c r="S59" s="462"/>
      <c r="T59" s="113"/>
      <c r="U59" s="462"/>
      <c r="V59" s="113"/>
      <c r="W59" s="462"/>
      <c r="X59" s="113"/>
      <c r="Y59" s="462"/>
      <c r="Z59" s="113"/>
      <c r="AA59" s="462"/>
      <c r="AB59" s="113"/>
      <c r="AC59" s="462"/>
      <c r="AD59" s="113"/>
      <c r="AE59" s="462"/>
      <c r="AF59" s="113"/>
      <c r="AG59" s="462"/>
      <c r="AH59" s="113"/>
      <c r="AI59" s="462"/>
      <c r="AJ59" s="113"/>
      <c r="AK59" s="462"/>
      <c r="AL59" s="113"/>
      <c r="AM59" s="404">
        <f t="shared" si="6"/>
        <v>50</v>
      </c>
    </row>
    <row r="60" spans="1:39" s="17" customFormat="1" ht="20" hidden="1" customHeight="1" x14ac:dyDescent="0.35">
      <c r="A60" s="404">
        <f t="shared" si="5"/>
        <v>51</v>
      </c>
      <c r="B60" s="562" t="s">
        <v>587</v>
      </c>
      <c r="C60" s="560">
        <v>2013</v>
      </c>
      <c r="D60" s="563" t="s">
        <v>7</v>
      </c>
      <c r="E60" s="144">
        <f t="shared" si="7"/>
        <v>0</v>
      </c>
      <c r="F60" s="589"/>
      <c r="G60" s="462"/>
      <c r="H60" s="113"/>
      <c r="I60" s="462"/>
      <c r="J60" s="113"/>
      <c r="K60" s="462"/>
      <c r="L60" s="113"/>
      <c r="M60" s="462"/>
      <c r="N60" s="113"/>
      <c r="O60" s="462"/>
      <c r="P60" s="113"/>
      <c r="Q60" s="462"/>
      <c r="R60" s="113"/>
      <c r="S60" s="462"/>
      <c r="T60" s="113"/>
      <c r="U60" s="462"/>
      <c r="V60" s="113"/>
      <c r="W60" s="462"/>
      <c r="X60" s="113"/>
      <c r="Y60" s="462"/>
      <c r="Z60" s="113"/>
      <c r="AA60" s="462"/>
      <c r="AB60" s="113"/>
      <c r="AC60" s="462"/>
      <c r="AD60" s="113"/>
      <c r="AE60" s="462"/>
      <c r="AF60" s="113"/>
      <c r="AG60" s="462"/>
      <c r="AH60" s="113"/>
      <c r="AI60" s="462"/>
      <c r="AJ60" s="113"/>
      <c r="AK60" s="462"/>
      <c r="AL60" s="113"/>
      <c r="AM60" s="404">
        <f t="shared" si="6"/>
        <v>51</v>
      </c>
    </row>
    <row r="61" spans="1:39" s="17" customFormat="1" ht="20" hidden="1" customHeight="1" x14ac:dyDescent="0.35">
      <c r="A61" s="404">
        <f t="shared" si="5"/>
        <v>52</v>
      </c>
      <c r="B61" s="488" t="s">
        <v>415</v>
      </c>
      <c r="C61" s="52">
        <v>2012</v>
      </c>
      <c r="D61" s="235" t="s">
        <v>122</v>
      </c>
      <c r="E61" s="144">
        <f t="shared" si="7"/>
        <v>0</v>
      </c>
      <c r="F61" s="589"/>
      <c r="G61" s="462"/>
      <c r="H61" s="113"/>
      <c r="I61" s="462"/>
      <c r="J61" s="113"/>
      <c r="K61" s="462"/>
      <c r="L61" s="113"/>
      <c r="M61" s="462"/>
      <c r="N61" s="113"/>
      <c r="O61" s="462"/>
      <c r="P61" s="113"/>
      <c r="Q61" s="462"/>
      <c r="R61" s="113"/>
      <c r="S61" s="462"/>
      <c r="T61" s="113"/>
      <c r="U61" s="462"/>
      <c r="V61" s="113"/>
      <c r="W61" s="462"/>
      <c r="X61" s="113"/>
      <c r="Y61" s="462"/>
      <c r="Z61" s="113"/>
      <c r="AA61" s="462"/>
      <c r="AB61" s="113"/>
      <c r="AC61" s="462"/>
      <c r="AD61" s="113"/>
      <c r="AE61" s="462"/>
      <c r="AF61" s="113"/>
      <c r="AG61" s="462"/>
      <c r="AH61" s="113"/>
      <c r="AI61" s="462"/>
      <c r="AJ61" s="113"/>
      <c r="AK61" s="462"/>
      <c r="AL61" s="113"/>
      <c r="AM61" s="404">
        <f t="shared" si="6"/>
        <v>52</v>
      </c>
    </row>
    <row r="62" spans="1:39" s="17" customFormat="1" ht="20" hidden="1" customHeight="1" x14ac:dyDescent="0.35">
      <c r="A62" s="404">
        <f t="shared" si="5"/>
        <v>53</v>
      </c>
      <c r="B62" s="348" t="s">
        <v>464</v>
      </c>
      <c r="C62" s="52">
        <v>2012</v>
      </c>
      <c r="D62" s="349" t="s">
        <v>98</v>
      </c>
      <c r="E62" s="144">
        <f t="shared" si="7"/>
        <v>0</v>
      </c>
      <c r="F62" s="589"/>
      <c r="G62" s="462"/>
      <c r="H62" s="113"/>
      <c r="I62" s="462"/>
      <c r="J62" s="113"/>
      <c r="K62" s="462"/>
      <c r="L62" s="113"/>
      <c r="M62" s="462"/>
      <c r="N62" s="113"/>
      <c r="O62" s="462"/>
      <c r="P62" s="113"/>
      <c r="Q62" s="462"/>
      <c r="R62" s="113"/>
      <c r="S62" s="462"/>
      <c r="T62" s="113"/>
      <c r="U62" s="462"/>
      <c r="V62" s="113"/>
      <c r="W62" s="462"/>
      <c r="X62" s="113"/>
      <c r="Y62" s="462"/>
      <c r="Z62" s="113"/>
      <c r="AA62" s="462"/>
      <c r="AB62" s="113"/>
      <c r="AC62" s="462"/>
      <c r="AD62" s="113"/>
      <c r="AE62" s="462"/>
      <c r="AF62" s="113"/>
      <c r="AG62" s="462"/>
      <c r="AH62" s="113"/>
      <c r="AI62" s="462"/>
      <c r="AJ62" s="113"/>
      <c r="AK62" s="462"/>
      <c r="AL62" s="113"/>
      <c r="AM62" s="404">
        <f t="shared" si="6"/>
        <v>53</v>
      </c>
    </row>
    <row r="63" spans="1:39" s="17" customFormat="1" ht="20" hidden="1" customHeight="1" x14ac:dyDescent="0.35">
      <c r="A63" s="404">
        <f t="shared" si="5"/>
        <v>54</v>
      </c>
      <c r="B63" s="458" t="s">
        <v>606</v>
      </c>
      <c r="C63" s="52">
        <v>2012</v>
      </c>
      <c r="D63" s="457" t="s">
        <v>156</v>
      </c>
      <c r="E63" s="144">
        <f t="shared" si="7"/>
        <v>0</v>
      </c>
      <c r="F63" s="589"/>
      <c r="G63" s="462"/>
      <c r="H63" s="113"/>
      <c r="I63" s="462"/>
      <c r="J63" s="113"/>
      <c r="K63" s="462"/>
      <c r="L63" s="113"/>
      <c r="M63" s="462"/>
      <c r="N63" s="113"/>
      <c r="O63" s="462"/>
      <c r="P63" s="113"/>
      <c r="Q63" s="462"/>
      <c r="R63" s="113"/>
      <c r="S63" s="462"/>
      <c r="T63" s="113"/>
      <c r="U63" s="462"/>
      <c r="V63" s="113"/>
      <c r="W63" s="462"/>
      <c r="X63" s="113"/>
      <c r="Y63" s="462"/>
      <c r="Z63" s="113"/>
      <c r="AA63" s="462"/>
      <c r="AB63" s="113"/>
      <c r="AC63" s="462"/>
      <c r="AD63" s="113"/>
      <c r="AE63" s="462"/>
      <c r="AF63" s="113"/>
      <c r="AG63" s="462"/>
      <c r="AH63" s="113"/>
      <c r="AI63" s="462"/>
      <c r="AJ63" s="113"/>
      <c r="AK63" s="462"/>
      <c r="AL63" s="113"/>
      <c r="AM63" s="404">
        <f t="shared" si="6"/>
        <v>54</v>
      </c>
    </row>
    <row r="64" spans="1:39" s="17" customFormat="1" ht="20" hidden="1" customHeight="1" x14ac:dyDescent="0.35">
      <c r="A64" s="404">
        <f t="shared" si="5"/>
        <v>55</v>
      </c>
      <c r="B64" s="121" t="s">
        <v>129</v>
      </c>
      <c r="C64" s="52">
        <v>2012</v>
      </c>
      <c r="D64" s="82" t="s">
        <v>130</v>
      </c>
      <c r="E64" s="144">
        <f t="shared" si="7"/>
        <v>0</v>
      </c>
      <c r="F64" s="589"/>
      <c r="G64" s="462"/>
      <c r="H64" s="113"/>
      <c r="I64" s="462"/>
      <c r="J64" s="113"/>
      <c r="K64" s="462"/>
      <c r="L64" s="113"/>
      <c r="M64" s="462"/>
      <c r="N64" s="113"/>
      <c r="O64" s="462"/>
      <c r="P64" s="113"/>
      <c r="Q64" s="462"/>
      <c r="R64" s="113"/>
      <c r="S64" s="462"/>
      <c r="T64" s="113"/>
      <c r="U64" s="462"/>
      <c r="V64" s="113"/>
      <c r="W64" s="462"/>
      <c r="X64" s="113"/>
      <c r="Y64" s="462"/>
      <c r="Z64" s="113"/>
      <c r="AA64" s="462"/>
      <c r="AB64" s="113"/>
      <c r="AC64" s="462"/>
      <c r="AD64" s="113"/>
      <c r="AE64" s="462"/>
      <c r="AF64" s="113"/>
      <c r="AG64" s="462"/>
      <c r="AH64" s="113"/>
      <c r="AI64" s="462"/>
      <c r="AJ64" s="113"/>
      <c r="AK64" s="462"/>
      <c r="AL64" s="113"/>
      <c r="AM64" s="404">
        <f t="shared" si="6"/>
        <v>55</v>
      </c>
    </row>
    <row r="65" spans="1:39" s="17" customFormat="1" ht="20" hidden="1" customHeight="1" x14ac:dyDescent="0.35">
      <c r="A65" s="404">
        <f t="shared" si="5"/>
        <v>56</v>
      </c>
      <c r="B65" s="136" t="s">
        <v>553</v>
      </c>
      <c r="C65" s="62">
        <v>2012</v>
      </c>
      <c r="D65" s="489" t="s">
        <v>513</v>
      </c>
      <c r="E65" s="144">
        <f t="shared" si="7"/>
        <v>0</v>
      </c>
      <c r="F65" s="589"/>
      <c r="G65" s="462"/>
      <c r="H65" s="113"/>
      <c r="I65" s="462"/>
      <c r="J65" s="113"/>
      <c r="K65" s="462"/>
      <c r="L65" s="113"/>
      <c r="M65" s="462"/>
      <c r="N65" s="113"/>
      <c r="O65" s="462"/>
      <c r="P65" s="113"/>
      <c r="Q65" s="462"/>
      <c r="R65" s="113"/>
      <c r="S65" s="462"/>
      <c r="T65" s="113"/>
      <c r="U65" s="462"/>
      <c r="V65" s="113"/>
      <c r="W65" s="462"/>
      <c r="X65" s="113"/>
      <c r="Y65" s="462"/>
      <c r="Z65" s="113"/>
      <c r="AA65" s="462"/>
      <c r="AB65" s="113"/>
      <c r="AC65" s="462"/>
      <c r="AD65" s="113"/>
      <c r="AE65" s="462"/>
      <c r="AF65" s="113"/>
      <c r="AG65" s="462"/>
      <c r="AH65" s="113"/>
      <c r="AI65" s="462"/>
      <c r="AJ65" s="113"/>
      <c r="AK65" s="462"/>
      <c r="AL65" s="113"/>
      <c r="AM65" s="404">
        <f t="shared" si="6"/>
        <v>56</v>
      </c>
    </row>
    <row r="66" spans="1:39" s="17" customFormat="1" ht="20" hidden="1" customHeight="1" x14ac:dyDescent="0.35">
      <c r="A66" s="404">
        <f t="shared" si="5"/>
        <v>57</v>
      </c>
      <c r="B66" s="136" t="s">
        <v>504</v>
      </c>
      <c r="C66" s="62">
        <v>2012</v>
      </c>
      <c r="D66" s="359" t="s">
        <v>102</v>
      </c>
      <c r="E66" s="144">
        <f t="shared" si="7"/>
        <v>0</v>
      </c>
      <c r="F66" s="589"/>
      <c r="G66" s="462"/>
      <c r="H66" s="113"/>
      <c r="I66" s="462"/>
      <c r="J66" s="113"/>
      <c r="K66" s="462"/>
      <c r="L66" s="113"/>
      <c r="M66" s="462"/>
      <c r="N66" s="113"/>
      <c r="O66" s="462"/>
      <c r="P66" s="113"/>
      <c r="Q66" s="462"/>
      <c r="R66" s="113"/>
      <c r="S66" s="462"/>
      <c r="T66" s="113"/>
      <c r="U66" s="462"/>
      <c r="V66" s="113"/>
      <c r="W66" s="462"/>
      <c r="X66" s="113"/>
      <c r="Y66" s="462"/>
      <c r="Z66" s="113"/>
      <c r="AA66" s="462"/>
      <c r="AB66" s="113"/>
      <c r="AC66" s="462"/>
      <c r="AD66" s="113"/>
      <c r="AE66" s="462"/>
      <c r="AF66" s="113"/>
      <c r="AG66" s="462"/>
      <c r="AH66" s="113"/>
      <c r="AI66" s="462"/>
      <c r="AJ66" s="113"/>
      <c r="AK66" s="462"/>
      <c r="AL66" s="113"/>
      <c r="AM66" s="404">
        <f t="shared" si="6"/>
        <v>57</v>
      </c>
    </row>
    <row r="67" spans="1:39" s="17" customFormat="1" ht="20" hidden="1" customHeight="1" x14ac:dyDescent="0.35">
      <c r="A67" s="404">
        <f t="shared" si="5"/>
        <v>58</v>
      </c>
      <c r="B67" s="121" t="s">
        <v>201</v>
      </c>
      <c r="C67" s="52">
        <v>2012</v>
      </c>
      <c r="D67" s="82" t="s">
        <v>140</v>
      </c>
      <c r="E67" s="144">
        <f t="shared" si="7"/>
        <v>0</v>
      </c>
      <c r="F67" s="589"/>
      <c r="G67" s="462"/>
      <c r="H67" s="113"/>
      <c r="I67" s="462"/>
      <c r="J67" s="113"/>
      <c r="K67" s="462"/>
      <c r="L67" s="113"/>
      <c r="M67" s="462"/>
      <c r="N67" s="113"/>
      <c r="O67" s="462"/>
      <c r="P67" s="113"/>
      <c r="Q67" s="462"/>
      <c r="R67" s="113"/>
      <c r="S67" s="462"/>
      <c r="T67" s="113"/>
      <c r="U67" s="462"/>
      <c r="V67" s="113"/>
      <c r="W67" s="462"/>
      <c r="X67" s="113"/>
      <c r="Y67" s="462"/>
      <c r="Z67" s="113"/>
      <c r="AA67" s="462"/>
      <c r="AB67" s="113"/>
      <c r="AC67" s="462"/>
      <c r="AD67" s="113"/>
      <c r="AE67" s="462"/>
      <c r="AF67" s="113"/>
      <c r="AG67" s="462"/>
      <c r="AH67" s="113"/>
      <c r="AI67" s="462"/>
      <c r="AJ67" s="113"/>
      <c r="AK67" s="462"/>
      <c r="AL67" s="113"/>
      <c r="AM67" s="404">
        <f t="shared" si="6"/>
        <v>58</v>
      </c>
    </row>
    <row r="68" spans="1:39" s="17" customFormat="1" ht="20" hidden="1" customHeight="1" x14ac:dyDescent="0.35">
      <c r="A68" s="404">
        <f t="shared" si="5"/>
        <v>59</v>
      </c>
      <c r="B68" s="121" t="s">
        <v>139</v>
      </c>
      <c r="C68" s="52">
        <v>2012</v>
      </c>
      <c r="D68" s="82" t="s">
        <v>140</v>
      </c>
      <c r="E68" s="144">
        <f t="shared" si="7"/>
        <v>0</v>
      </c>
      <c r="F68" s="589"/>
      <c r="G68" s="462"/>
      <c r="H68" s="113"/>
      <c r="I68" s="462"/>
      <c r="J68" s="113"/>
      <c r="K68" s="462"/>
      <c r="L68" s="113"/>
      <c r="M68" s="462"/>
      <c r="N68" s="113"/>
      <c r="O68" s="462"/>
      <c r="P68" s="113"/>
      <c r="Q68" s="462"/>
      <c r="R68" s="113"/>
      <c r="S68" s="462"/>
      <c r="T68" s="113"/>
      <c r="U68" s="462"/>
      <c r="V68" s="113"/>
      <c r="W68" s="462"/>
      <c r="X68" s="113"/>
      <c r="Y68" s="462"/>
      <c r="Z68" s="113"/>
      <c r="AA68" s="462"/>
      <c r="AB68" s="113"/>
      <c r="AC68" s="462"/>
      <c r="AD68" s="113"/>
      <c r="AE68" s="462"/>
      <c r="AF68" s="113"/>
      <c r="AG68" s="462"/>
      <c r="AH68" s="113"/>
      <c r="AI68" s="462"/>
      <c r="AJ68" s="113"/>
      <c r="AK68" s="462"/>
      <c r="AL68" s="113"/>
      <c r="AM68" s="404">
        <f t="shared" si="6"/>
        <v>59</v>
      </c>
    </row>
    <row r="69" spans="1:39" s="17" customFormat="1" ht="20" hidden="1" customHeight="1" x14ac:dyDescent="0.35">
      <c r="A69" s="404">
        <f t="shared" si="5"/>
        <v>60</v>
      </c>
      <c r="B69" s="121" t="s">
        <v>223</v>
      </c>
      <c r="C69" s="52">
        <v>2012</v>
      </c>
      <c r="D69" s="82" t="s">
        <v>138</v>
      </c>
      <c r="E69" s="144">
        <f t="shared" si="7"/>
        <v>0</v>
      </c>
      <c r="F69" s="589"/>
      <c r="G69" s="462"/>
      <c r="H69" s="113"/>
      <c r="I69" s="462"/>
      <c r="J69" s="113"/>
      <c r="K69" s="462"/>
      <c r="L69" s="113"/>
      <c r="M69" s="462"/>
      <c r="N69" s="113"/>
      <c r="O69" s="462"/>
      <c r="P69" s="113"/>
      <c r="Q69" s="462"/>
      <c r="R69" s="113"/>
      <c r="S69" s="462"/>
      <c r="T69" s="113"/>
      <c r="U69" s="462"/>
      <c r="V69" s="113"/>
      <c r="W69" s="462"/>
      <c r="X69" s="113"/>
      <c r="Y69" s="462"/>
      <c r="Z69" s="113"/>
      <c r="AA69" s="462"/>
      <c r="AB69" s="113"/>
      <c r="AC69" s="462"/>
      <c r="AD69" s="113"/>
      <c r="AE69" s="462"/>
      <c r="AF69" s="113"/>
      <c r="AG69" s="462"/>
      <c r="AH69" s="113"/>
      <c r="AI69" s="462"/>
      <c r="AJ69" s="113"/>
      <c r="AK69" s="462"/>
      <c r="AL69" s="113"/>
      <c r="AM69" s="404">
        <f t="shared" si="6"/>
        <v>60</v>
      </c>
    </row>
    <row r="70" spans="1:39" s="17" customFormat="1" ht="20" hidden="1" customHeight="1" x14ac:dyDescent="0.35">
      <c r="A70" s="404">
        <f t="shared" si="5"/>
        <v>61</v>
      </c>
      <c r="B70" s="136" t="s">
        <v>345</v>
      </c>
      <c r="C70" s="62">
        <v>2012</v>
      </c>
      <c r="D70" s="133" t="s">
        <v>97</v>
      </c>
      <c r="E70" s="144">
        <f t="shared" si="7"/>
        <v>0</v>
      </c>
      <c r="F70" s="589"/>
      <c r="G70" s="462"/>
      <c r="H70" s="113"/>
      <c r="I70" s="462"/>
      <c r="J70" s="113"/>
      <c r="K70" s="462"/>
      <c r="L70" s="113"/>
      <c r="M70" s="462"/>
      <c r="N70" s="113"/>
      <c r="O70" s="462"/>
      <c r="P70" s="113"/>
      <c r="Q70" s="462"/>
      <c r="R70" s="113"/>
      <c r="S70" s="462"/>
      <c r="T70" s="113"/>
      <c r="U70" s="462"/>
      <c r="V70" s="113"/>
      <c r="W70" s="462"/>
      <c r="X70" s="113"/>
      <c r="Y70" s="462"/>
      <c r="Z70" s="113"/>
      <c r="AA70" s="462"/>
      <c r="AB70" s="113"/>
      <c r="AC70" s="462"/>
      <c r="AD70" s="113"/>
      <c r="AE70" s="462"/>
      <c r="AF70" s="113"/>
      <c r="AG70" s="462"/>
      <c r="AH70" s="113"/>
      <c r="AI70" s="462"/>
      <c r="AJ70" s="113"/>
      <c r="AK70" s="462"/>
      <c r="AL70" s="113"/>
      <c r="AM70" s="404">
        <f t="shared" si="6"/>
        <v>61</v>
      </c>
    </row>
    <row r="71" spans="1:39" s="17" customFormat="1" ht="20" hidden="1" customHeight="1" x14ac:dyDescent="0.35">
      <c r="A71" s="404">
        <f t="shared" si="5"/>
        <v>62</v>
      </c>
      <c r="B71" s="348" t="s">
        <v>462</v>
      </c>
      <c r="C71" s="52">
        <v>2012</v>
      </c>
      <c r="D71" s="349" t="s">
        <v>123</v>
      </c>
      <c r="E71" s="144">
        <f t="shared" si="7"/>
        <v>0</v>
      </c>
      <c r="F71" s="589"/>
      <c r="G71" s="462"/>
      <c r="H71" s="113"/>
      <c r="I71" s="462"/>
      <c r="J71" s="113"/>
      <c r="K71" s="462"/>
      <c r="L71" s="113"/>
      <c r="M71" s="462"/>
      <c r="N71" s="113"/>
      <c r="O71" s="462"/>
      <c r="P71" s="113"/>
      <c r="Q71" s="462"/>
      <c r="R71" s="113"/>
      <c r="S71" s="462"/>
      <c r="T71" s="113"/>
      <c r="U71" s="462"/>
      <c r="V71" s="113"/>
      <c r="W71" s="462"/>
      <c r="X71" s="113"/>
      <c r="Y71" s="462"/>
      <c r="Z71" s="113"/>
      <c r="AA71" s="462"/>
      <c r="AB71" s="113"/>
      <c r="AC71" s="462"/>
      <c r="AD71" s="113"/>
      <c r="AE71" s="462"/>
      <c r="AF71" s="113"/>
      <c r="AG71" s="462"/>
      <c r="AH71" s="113"/>
      <c r="AI71" s="462"/>
      <c r="AJ71" s="113"/>
      <c r="AK71" s="462"/>
      <c r="AL71" s="113"/>
      <c r="AM71" s="404">
        <f t="shared" si="6"/>
        <v>62</v>
      </c>
    </row>
    <row r="72" spans="1:39" s="17" customFormat="1" ht="20" hidden="1" customHeight="1" x14ac:dyDescent="0.35">
      <c r="A72" s="404">
        <f t="shared" si="5"/>
        <v>63</v>
      </c>
      <c r="B72" s="121" t="s">
        <v>158</v>
      </c>
      <c r="C72" s="52">
        <v>2012</v>
      </c>
      <c r="D72" s="82" t="s">
        <v>122</v>
      </c>
      <c r="E72" s="144">
        <f t="shared" si="7"/>
        <v>0</v>
      </c>
      <c r="F72" s="589"/>
      <c r="G72" s="462"/>
      <c r="H72" s="113"/>
      <c r="I72" s="462"/>
      <c r="J72" s="113"/>
      <c r="K72" s="462"/>
      <c r="L72" s="113"/>
      <c r="M72" s="462"/>
      <c r="N72" s="113"/>
      <c r="O72" s="462"/>
      <c r="P72" s="113"/>
      <c r="Q72" s="462"/>
      <c r="R72" s="113"/>
      <c r="S72" s="462"/>
      <c r="T72" s="113"/>
      <c r="U72" s="462"/>
      <c r="V72" s="113"/>
      <c r="W72" s="462"/>
      <c r="X72" s="113"/>
      <c r="Y72" s="462"/>
      <c r="Z72" s="113"/>
      <c r="AA72" s="462"/>
      <c r="AB72" s="113"/>
      <c r="AC72" s="462"/>
      <c r="AD72" s="113"/>
      <c r="AE72" s="462"/>
      <c r="AF72" s="113"/>
      <c r="AG72" s="462"/>
      <c r="AH72" s="113"/>
      <c r="AI72" s="462"/>
      <c r="AJ72" s="113"/>
      <c r="AK72" s="462"/>
      <c r="AL72" s="113"/>
      <c r="AM72" s="404">
        <f t="shared" si="6"/>
        <v>63</v>
      </c>
    </row>
    <row r="73" spans="1:39" s="17" customFormat="1" ht="20" hidden="1" customHeight="1" x14ac:dyDescent="0.35">
      <c r="A73" s="404">
        <f t="shared" si="5"/>
        <v>64</v>
      </c>
      <c r="B73" s="121" t="s">
        <v>309</v>
      </c>
      <c r="C73" s="52">
        <v>2012</v>
      </c>
      <c r="D73" s="82" t="s">
        <v>308</v>
      </c>
      <c r="E73" s="144">
        <f t="shared" si="7"/>
        <v>0</v>
      </c>
      <c r="F73" s="589"/>
      <c r="G73" s="462"/>
      <c r="H73" s="113"/>
      <c r="I73" s="462"/>
      <c r="J73" s="113"/>
      <c r="K73" s="462"/>
      <c r="L73" s="113"/>
      <c r="M73" s="462"/>
      <c r="N73" s="113"/>
      <c r="O73" s="462"/>
      <c r="P73" s="113"/>
      <c r="Q73" s="462"/>
      <c r="R73" s="113"/>
      <c r="S73" s="462"/>
      <c r="T73" s="113"/>
      <c r="U73" s="462"/>
      <c r="V73" s="113"/>
      <c r="W73" s="462"/>
      <c r="X73" s="113"/>
      <c r="Y73" s="462"/>
      <c r="Z73" s="113"/>
      <c r="AA73" s="462"/>
      <c r="AB73" s="113"/>
      <c r="AC73" s="462"/>
      <c r="AD73" s="113"/>
      <c r="AE73" s="462"/>
      <c r="AF73" s="113"/>
      <c r="AG73" s="462"/>
      <c r="AH73" s="113"/>
      <c r="AI73" s="462"/>
      <c r="AJ73" s="113"/>
      <c r="AK73" s="462"/>
      <c r="AL73" s="113"/>
      <c r="AM73" s="404">
        <f t="shared" si="6"/>
        <v>64</v>
      </c>
    </row>
    <row r="74" spans="1:39" s="17" customFormat="1" ht="20" hidden="1" customHeight="1" x14ac:dyDescent="0.35">
      <c r="A74" s="404">
        <f t="shared" si="5"/>
        <v>65</v>
      </c>
      <c r="B74" s="136" t="s">
        <v>491</v>
      </c>
      <c r="C74" s="62">
        <v>2012</v>
      </c>
      <c r="D74" s="359" t="s">
        <v>102</v>
      </c>
      <c r="E74" s="144">
        <f t="shared" ref="E74:E97" si="8">H74+J74+L74+N74+P74+R74+T74+V74+X74+Z74+AB74+AD74+AF74+AH74+AJ74+AL74</f>
        <v>0</v>
      </c>
      <c r="F74" s="589"/>
      <c r="G74" s="462"/>
      <c r="H74" s="113"/>
      <c r="I74" s="462"/>
      <c r="J74" s="113"/>
      <c r="K74" s="462"/>
      <c r="L74" s="113"/>
      <c r="M74" s="462"/>
      <c r="N74" s="113"/>
      <c r="O74" s="462"/>
      <c r="P74" s="113"/>
      <c r="Q74" s="462"/>
      <c r="R74" s="113"/>
      <c r="S74" s="462"/>
      <c r="T74" s="113"/>
      <c r="U74" s="462"/>
      <c r="V74" s="113"/>
      <c r="W74" s="462"/>
      <c r="X74" s="113"/>
      <c r="Y74" s="462"/>
      <c r="Z74" s="113"/>
      <c r="AA74" s="462"/>
      <c r="AB74" s="113"/>
      <c r="AC74" s="462"/>
      <c r="AD74" s="113"/>
      <c r="AE74" s="462"/>
      <c r="AF74" s="113"/>
      <c r="AG74" s="462"/>
      <c r="AH74" s="113"/>
      <c r="AI74" s="462"/>
      <c r="AJ74" s="113"/>
      <c r="AK74" s="462"/>
      <c r="AL74" s="113"/>
      <c r="AM74" s="404">
        <f t="shared" si="6"/>
        <v>65</v>
      </c>
    </row>
    <row r="75" spans="1:39" s="17" customFormat="1" ht="20" hidden="1" customHeight="1" x14ac:dyDescent="0.35">
      <c r="A75" s="404">
        <f t="shared" si="5"/>
        <v>66</v>
      </c>
      <c r="B75" s="121" t="s">
        <v>171</v>
      </c>
      <c r="C75" s="52">
        <v>2012</v>
      </c>
      <c r="D75" s="82" t="s">
        <v>138</v>
      </c>
      <c r="E75" s="144">
        <f t="shared" si="8"/>
        <v>0</v>
      </c>
      <c r="F75" s="589"/>
      <c r="G75" s="462"/>
      <c r="H75" s="113"/>
      <c r="I75" s="462"/>
      <c r="J75" s="113"/>
      <c r="K75" s="462"/>
      <c r="L75" s="113"/>
      <c r="M75" s="462"/>
      <c r="N75" s="113"/>
      <c r="O75" s="462"/>
      <c r="P75" s="113"/>
      <c r="Q75" s="462"/>
      <c r="R75" s="113"/>
      <c r="S75" s="462"/>
      <c r="T75" s="113"/>
      <c r="U75" s="462"/>
      <c r="V75" s="113"/>
      <c r="W75" s="462"/>
      <c r="X75" s="113"/>
      <c r="Y75" s="462"/>
      <c r="Z75" s="113"/>
      <c r="AA75" s="462"/>
      <c r="AB75" s="113"/>
      <c r="AC75" s="462"/>
      <c r="AD75" s="113"/>
      <c r="AE75" s="462"/>
      <c r="AF75" s="113"/>
      <c r="AG75" s="462"/>
      <c r="AH75" s="113"/>
      <c r="AI75" s="462"/>
      <c r="AJ75" s="113"/>
      <c r="AK75" s="462"/>
      <c r="AL75" s="113"/>
      <c r="AM75" s="404">
        <f t="shared" si="6"/>
        <v>66</v>
      </c>
    </row>
    <row r="76" spans="1:39" s="17" customFormat="1" ht="20" hidden="1" customHeight="1" x14ac:dyDescent="0.35">
      <c r="A76" s="404">
        <f t="shared" si="5"/>
        <v>67</v>
      </c>
      <c r="B76" s="121" t="s">
        <v>255</v>
      </c>
      <c r="C76" s="52">
        <v>2012</v>
      </c>
      <c r="D76" s="82" t="s">
        <v>256</v>
      </c>
      <c r="E76" s="144">
        <f t="shared" si="8"/>
        <v>0</v>
      </c>
      <c r="F76" s="589"/>
      <c r="G76" s="462"/>
      <c r="H76" s="113"/>
      <c r="I76" s="462"/>
      <c r="J76" s="113"/>
      <c r="K76" s="462"/>
      <c r="L76" s="113"/>
      <c r="M76" s="462"/>
      <c r="N76" s="113"/>
      <c r="O76" s="462"/>
      <c r="P76" s="113"/>
      <c r="Q76" s="462"/>
      <c r="R76" s="113"/>
      <c r="S76" s="462"/>
      <c r="T76" s="113"/>
      <c r="U76" s="462"/>
      <c r="V76" s="113"/>
      <c r="W76" s="462"/>
      <c r="X76" s="113"/>
      <c r="Y76" s="462"/>
      <c r="Z76" s="113"/>
      <c r="AA76" s="462"/>
      <c r="AB76" s="113"/>
      <c r="AC76" s="462"/>
      <c r="AD76" s="113"/>
      <c r="AE76" s="462"/>
      <c r="AF76" s="113"/>
      <c r="AG76" s="462"/>
      <c r="AH76" s="113"/>
      <c r="AI76" s="462"/>
      <c r="AJ76" s="113"/>
      <c r="AK76" s="462"/>
      <c r="AL76" s="113"/>
      <c r="AM76" s="404">
        <f t="shared" si="6"/>
        <v>67</v>
      </c>
    </row>
    <row r="77" spans="1:39" s="17" customFormat="1" ht="20" hidden="1" customHeight="1" x14ac:dyDescent="0.35">
      <c r="A77" s="404">
        <f t="shared" si="5"/>
        <v>68</v>
      </c>
      <c r="B77" s="348" t="s">
        <v>465</v>
      </c>
      <c r="C77" s="52">
        <v>2012</v>
      </c>
      <c r="D77" s="349" t="s">
        <v>308</v>
      </c>
      <c r="E77" s="144">
        <f t="shared" si="8"/>
        <v>0</v>
      </c>
      <c r="F77" s="589"/>
      <c r="G77" s="462"/>
      <c r="H77" s="113"/>
      <c r="I77" s="462"/>
      <c r="J77" s="113"/>
      <c r="K77" s="462"/>
      <c r="L77" s="113"/>
      <c r="M77" s="462"/>
      <c r="N77" s="113"/>
      <c r="O77" s="462"/>
      <c r="P77" s="113"/>
      <c r="Q77" s="462"/>
      <c r="R77" s="113"/>
      <c r="S77" s="462"/>
      <c r="T77" s="113"/>
      <c r="U77" s="462"/>
      <c r="V77" s="113"/>
      <c r="W77" s="462"/>
      <c r="X77" s="113"/>
      <c r="Y77" s="462"/>
      <c r="Z77" s="113"/>
      <c r="AA77" s="462"/>
      <c r="AB77" s="113"/>
      <c r="AC77" s="462"/>
      <c r="AD77" s="113"/>
      <c r="AE77" s="462"/>
      <c r="AF77" s="113"/>
      <c r="AG77" s="462"/>
      <c r="AH77" s="113"/>
      <c r="AI77" s="462"/>
      <c r="AJ77" s="113"/>
      <c r="AK77" s="462"/>
      <c r="AL77" s="113"/>
      <c r="AM77" s="404">
        <f t="shared" si="6"/>
        <v>68</v>
      </c>
    </row>
    <row r="78" spans="1:39" s="17" customFormat="1" ht="20" hidden="1" customHeight="1" x14ac:dyDescent="0.35">
      <c r="A78" s="404">
        <f t="shared" si="5"/>
        <v>69</v>
      </c>
      <c r="B78" s="233" t="s">
        <v>406</v>
      </c>
      <c r="C78" s="52">
        <v>2012</v>
      </c>
      <c r="D78" s="231" t="s">
        <v>97</v>
      </c>
      <c r="E78" s="144">
        <f t="shared" si="8"/>
        <v>0</v>
      </c>
      <c r="F78" s="589"/>
      <c r="G78" s="462"/>
      <c r="H78" s="113"/>
      <c r="I78" s="462"/>
      <c r="J78" s="113"/>
      <c r="K78" s="462"/>
      <c r="L78" s="113"/>
      <c r="M78" s="462"/>
      <c r="N78" s="113"/>
      <c r="O78" s="462"/>
      <c r="P78" s="113"/>
      <c r="Q78" s="462"/>
      <c r="R78" s="113"/>
      <c r="S78" s="462"/>
      <c r="T78" s="113"/>
      <c r="U78" s="462"/>
      <c r="V78" s="113"/>
      <c r="W78" s="462"/>
      <c r="X78" s="113"/>
      <c r="Y78" s="462"/>
      <c r="Z78" s="113"/>
      <c r="AA78" s="462"/>
      <c r="AB78" s="113"/>
      <c r="AC78" s="462"/>
      <c r="AD78" s="113"/>
      <c r="AE78" s="462"/>
      <c r="AF78" s="113"/>
      <c r="AG78" s="462"/>
      <c r="AH78" s="113"/>
      <c r="AI78" s="462"/>
      <c r="AJ78" s="113"/>
      <c r="AK78" s="462"/>
      <c r="AL78" s="113"/>
      <c r="AM78" s="404">
        <f t="shared" si="6"/>
        <v>69</v>
      </c>
    </row>
    <row r="79" spans="1:39" s="17" customFormat="1" ht="20" hidden="1" customHeight="1" x14ac:dyDescent="0.35">
      <c r="A79" s="404">
        <f t="shared" si="5"/>
        <v>70</v>
      </c>
      <c r="B79" s="233" t="s">
        <v>136</v>
      </c>
      <c r="C79" s="52">
        <v>2012</v>
      </c>
      <c r="D79" s="231" t="s">
        <v>97</v>
      </c>
      <c r="E79" s="144">
        <f t="shared" si="8"/>
        <v>0</v>
      </c>
      <c r="F79" s="589"/>
      <c r="G79" s="462"/>
      <c r="H79" s="113"/>
      <c r="I79" s="462"/>
      <c r="J79" s="113"/>
      <c r="K79" s="462"/>
      <c r="L79" s="113"/>
      <c r="M79" s="462"/>
      <c r="N79" s="113"/>
      <c r="O79" s="462"/>
      <c r="P79" s="113"/>
      <c r="Q79" s="462"/>
      <c r="R79" s="113"/>
      <c r="S79" s="462"/>
      <c r="T79" s="113"/>
      <c r="U79" s="462"/>
      <c r="V79" s="113"/>
      <c r="W79" s="462"/>
      <c r="X79" s="113"/>
      <c r="Y79" s="462"/>
      <c r="Z79" s="113"/>
      <c r="AA79" s="462"/>
      <c r="AB79" s="113"/>
      <c r="AC79" s="462"/>
      <c r="AD79" s="113"/>
      <c r="AE79" s="462"/>
      <c r="AF79" s="113"/>
      <c r="AG79" s="462"/>
      <c r="AH79" s="113"/>
      <c r="AI79" s="462"/>
      <c r="AJ79" s="113"/>
      <c r="AK79" s="462"/>
      <c r="AL79" s="113"/>
      <c r="AM79" s="404">
        <f t="shared" si="6"/>
        <v>70</v>
      </c>
    </row>
    <row r="80" spans="1:39" s="17" customFormat="1" ht="20" hidden="1" customHeight="1" x14ac:dyDescent="0.35">
      <c r="A80" s="404">
        <f t="shared" si="5"/>
        <v>71</v>
      </c>
      <c r="B80" s="121" t="s">
        <v>104</v>
      </c>
      <c r="C80" s="52">
        <v>2012</v>
      </c>
      <c r="D80" s="82" t="s">
        <v>168</v>
      </c>
      <c r="E80" s="144">
        <f t="shared" si="8"/>
        <v>0</v>
      </c>
      <c r="F80" s="589"/>
      <c r="G80" s="462"/>
      <c r="H80" s="113"/>
      <c r="I80" s="462"/>
      <c r="J80" s="113"/>
      <c r="K80" s="462"/>
      <c r="L80" s="113"/>
      <c r="M80" s="462"/>
      <c r="N80" s="113"/>
      <c r="O80" s="462"/>
      <c r="P80" s="113"/>
      <c r="Q80" s="462"/>
      <c r="R80" s="113"/>
      <c r="S80" s="462"/>
      <c r="T80" s="113"/>
      <c r="U80" s="462"/>
      <c r="V80" s="113"/>
      <c r="W80" s="462"/>
      <c r="X80" s="113"/>
      <c r="Y80" s="462"/>
      <c r="Z80" s="113"/>
      <c r="AA80" s="462"/>
      <c r="AB80" s="113"/>
      <c r="AC80" s="462"/>
      <c r="AD80" s="113"/>
      <c r="AE80" s="462"/>
      <c r="AF80" s="113"/>
      <c r="AG80" s="462"/>
      <c r="AH80" s="113"/>
      <c r="AI80" s="462"/>
      <c r="AJ80" s="113"/>
      <c r="AK80" s="462"/>
      <c r="AL80" s="113"/>
      <c r="AM80" s="404">
        <f t="shared" si="6"/>
        <v>71</v>
      </c>
    </row>
    <row r="81" spans="1:39" s="17" customFormat="1" ht="20" hidden="1" customHeight="1" x14ac:dyDescent="0.35">
      <c r="A81" s="404">
        <f t="shared" si="5"/>
        <v>72</v>
      </c>
      <c r="B81" s="121" t="s">
        <v>259</v>
      </c>
      <c r="C81" s="52">
        <v>2012</v>
      </c>
      <c r="D81" s="82" t="s">
        <v>97</v>
      </c>
      <c r="E81" s="144">
        <f t="shared" si="8"/>
        <v>0</v>
      </c>
      <c r="F81" s="589"/>
      <c r="G81" s="462"/>
      <c r="H81" s="113"/>
      <c r="I81" s="462"/>
      <c r="J81" s="113"/>
      <c r="K81" s="462"/>
      <c r="L81" s="113"/>
      <c r="M81" s="462"/>
      <c r="N81" s="113"/>
      <c r="O81" s="462"/>
      <c r="P81" s="113"/>
      <c r="Q81" s="462"/>
      <c r="R81" s="113"/>
      <c r="S81" s="462"/>
      <c r="T81" s="113"/>
      <c r="U81" s="462"/>
      <c r="V81" s="113"/>
      <c r="W81" s="462"/>
      <c r="X81" s="113"/>
      <c r="Y81" s="462"/>
      <c r="Z81" s="113"/>
      <c r="AA81" s="462"/>
      <c r="AB81" s="113"/>
      <c r="AC81" s="462"/>
      <c r="AD81" s="113"/>
      <c r="AE81" s="462"/>
      <c r="AF81" s="113"/>
      <c r="AG81" s="462"/>
      <c r="AH81" s="113"/>
      <c r="AI81" s="462"/>
      <c r="AJ81" s="113"/>
      <c r="AK81" s="462"/>
      <c r="AL81" s="113"/>
      <c r="AM81" s="404">
        <f t="shared" si="6"/>
        <v>72</v>
      </c>
    </row>
    <row r="82" spans="1:39" s="17" customFormat="1" ht="20" hidden="1" customHeight="1" x14ac:dyDescent="0.35">
      <c r="A82" s="404">
        <f t="shared" si="5"/>
        <v>73</v>
      </c>
      <c r="B82" s="121" t="s">
        <v>224</v>
      </c>
      <c r="C82" s="52">
        <v>2012</v>
      </c>
      <c r="D82" s="82" t="s">
        <v>138</v>
      </c>
      <c r="E82" s="144">
        <f t="shared" si="8"/>
        <v>0</v>
      </c>
      <c r="F82" s="589"/>
      <c r="G82" s="462"/>
      <c r="H82" s="113"/>
      <c r="I82" s="462"/>
      <c r="J82" s="113"/>
      <c r="K82" s="462"/>
      <c r="L82" s="113"/>
      <c r="M82" s="462"/>
      <c r="N82" s="113"/>
      <c r="O82" s="462"/>
      <c r="P82" s="113"/>
      <c r="Q82" s="462"/>
      <c r="R82" s="113"/>
      <c r="S82" s="462"/>
      <c r="T82" s="113"/>
      <c r="U82" s="462"/>
      <c r="V82" s="113"/>
      <c r="W82" s="462"/>
      <c r="X82" s="113"/>
      <c r="Y82" s="462"/>
      <c r="Z82" s="113"/>
      <c r="AA82" s="462"/>
      <c r="AB82" s="113"/>
      <c r="AC82" s="462"/>
      <c r="AD82" s="113"/>
      <c r="AE82" s="462"/>
      <c r="AF82" s="113"/>
      <c r="AG82" s="462"/>
      <c r="AH82" s="113"/>
      <c r="AI82" s="462"/>
      <c r="AJ82" s="113"/>
      <c r="AK82" s="462"/>
      <c r="AL82" s="113"/>
      <c r="AM82" s="404">
        <f t="shared" si="6"/>
        <v>73</v>
      </c>
    </row>
    <row r="83" spans="1:39" s="17" customFormat="1" ht="20" hidden="1" customHeight="1" x14ac:dyDescent="0.35">
      <c r="A83" s="404">
        <f t="shared" si="5"/>
        <v>74</v>
      </c>
      <c r="B83" s="256" t="s">
        <v>419</v>
      </c>
      <c r="C83" s="52">
        <v>2012</v>
      </c>
      <c r="D83" s="257" t="s">
        <v>168</v>
      </c>
      <c r="E83" s="144">
        <f t="shared" si="8"/>
        <v>0</v>
      </c>
      <c r="F83" s="589"/>
      <c r="G83" s="462"/>
      <c r="H83" s="113"/>
      <c r="I83" s="462"/>
      <c r="J83" s="113"/>
      <c r="K83" s="462"/>
      <c r="L83" s="113"/>
      <c r="M83" s="462"/>
      <c r="N83" s="113"/>
      <c r="O83" s="462"/>
      <c r="P83" s="113"/>
      <c r="Q83" s="462"/>
      <c r="R83" s="113"/>
      <c r="S83" s="462"/>
      <c r="T83" s="113"/>
      <c r="U83" s="462"/>
      <c r="V83" s="113"/>
      <c r="W83" s="462"/>
      <c r="X83" s="113"/>
      <c r="Y83" s="462"/>
      <c r="Z83" s="113"/>
      <c r="AA83" s="462"/>
      <c r="AB83" s="113"/>
      <c r="AC83" s="462"/>
      <c r="AD83" s="113"/>
      <c r="AE83" s="462"/>
      <c r="AF83" s="113"/>
      <c r="AG83" s="462"/>
      <c r="AH83" s="113"/>
      <c r="AI83" s="462"/>
      <c r="AJ83" s="113"/>
      <c r="AK83" s="462"/>
      <c r="AL83" s="113"/>
      <c r="AM83" s="404">
        <f t="shared" si="6"/>
        <v>74</v>
      </c>
    </row>
    <row r="84" spans="1:39" s="17" customFormat="1" ht="20" hidden="1" customHeight="1" x14ac:dyDescent="0.35">
      <c r="A84" s="404">
        <f t="shared" si="5"/>
        <v>75</v>
      </c>
      <c r="B84" s="233" t="s">
        <v>404</v>
      </c>
      <c r="C84" s="52">
        <v>2012</v>
      </c>
      <c r="D84" s="82" t="s">
        <v>128</v>
      </c>
      <c r="E84" s="144">
        <f t="shared" si="8"/>
        <v>0</v>
      </c>
      <c r="F84" s="589"/>
      <c r="G84" s="462"/>
      <c r="H84" s="113"/>
      <c r="I84" s="462"/>
      <c r="J84" s="113"/>
      <c r="K84" s="462"/>
      <c r="L84" s="113"/>
      <c r="M84" s="462"/>
      <c r="N84" s="113"/>
      <c r="O84" s="462"/>
      <c r="P84" s="113"/>
      <c r="Q84" s="462"/>
      <c r="R84" s="113"/>
      <c r="S84" s="462"/>
      <c r="T84" s="113"/>
      <c r="U84" s="462"/>
      <c r="V84" s="113"/>
      <c r="W84" s="462"/>
      <c r="X84" s="113"/>
      <c r="Y84" s="462"/>
      <c r="Z84" s="113"/>
      <c r="AA84" s="462"/>
      <c r="AB84" s="113"/>
      <c r="AC84" s="462"/>
      <c r="AD84" s="113"/>
      <c r="AE84" s="462"/>
      <c r="AF84" s="113"/>
      <c r="AG84" s="462"/>
      <c r="AH84" s="113"/>
      <c r="AI84" s="462"/>
      <c r="AJ84" s="113"/>
      <c r="AK84" s="462"/>
      <c r="AL84" s="113"/>
      <c r="AM84" s="404">
        <f t="shared" si="6"/>
        <v>75</v>
      </c>
    </row>
    <row r="85" spans="1:39" s="17" customFormat="1" ht="20" hidden="1" customHeight="1" x14ac:dyDescent="0.35">
      <c r="A85" s="404">
        <f t="shared" si="5"/>
        <v>76</v>
      </c>
      <c r="B85" s="136" t="s">
        <v>554</v>
      </c>
      <c r="C85" s="62">
        <v>2012</v>
      </c>
      <c r="D85" s="489" t="s">
        <v>555</v>
      </c>
      <c r="E85" s="144">
        <f t="shared" si="8"/>
        <v>0</v>
      </c>
      <c r="F85" s="589"/>
      <c r="G85" s="462"/>
      <c r="H85" s="113"/>
      <c r="I85" s="462"/>
      <c r="J85" s="113"/>
      <c r="K85" s="462"/>
      <c r="L85" s="113"/>
      <c r="M85" s="462"/>
      <c r="N85" s="113"/>
      <c r="O85" s="462"/>
      <c r="P85" s="113"/>
      <c r="Q85" s="462"/>
      <c r="R85" s="113"/>
      <c r="S85" s="462"/>
      <c r="T85" s="113"/>
      <c r="U85" s="462"/>
      <c r="V85" s="113"/>
      <c r="W85" s="462"/>
      <c r="X85" s="113"/>
      <c r="Y85" s="462"/>
      <c r="Z85" s="113"/>
      <c r="AA85" s="462"/>
      <c r="AB85" s="113"/>
      <c r="AC85" s="462"/>
      <c r="AD85" s="113"/>
      <c r="AE85" s="462"/>
      <c r="AF85" s="113"/>
      <c r="AG85" s="462"/>
      <c r="AH85" s="113"/>
      <c r="AI85" s="462"/>
      <c r="AJ85" s="113"/>
      <c r="AK85" s="462"/>
      <c r="AL85" s="113"/>
      <c r="AM85" s="404">
        <f t="shared" si="6"/>
        <v>76</v>
      </c>
    </row>
    <row r="86" spans="1:39" s="17" customFormat="1" ht="20" hidden="1" customHeight="1" x14ac:dyDescent="0.35">
      <c r="A86" s="404">
        <f t="shared" si="5"/>
        <v>77</v>
      </c>
      <c r="B86" s="136" t="s">
        <v>591</v>
      </c>
      <c r="C86" s="62">
        <v>2012</v>
      </c>
      <c r="D86" s="420" t="s">
        <v>308</v>
      </c>
      <c r="E86" s="144">
        <f t="shared" si="8"/>
        <v>0</v>
      </c>
      <c r="F86" s="589"/>
      <c r="G86" s="462"/>
      <c r="H86" s="113"/>
      <c r="I86" s="462"/>
      <c r="J86" s="113"/>
      <c r="K86" s="462"/>
      <c r="L86" s="113"/>
      <c r="M86" s="462"/>
      <c r="N86" s="113"/>
      <c r="O86" s="462"/>
      <c r="P86" s="113"/>
      <c r="Q86" s="462"/>
      <c r="R86" s="113"/>
      <c r="S86" s="462"/>
      <c r="T86" s="113"/>
      <c r="U86" s="462"/>
      <c r="V86" s="113"/>
      <c r="W86" s="462"/>
      <c r="X86" s="113"/>
      <c r="Y86" s="462"/>
      <c r="Z86" s="113"/>
      <c r="AA86" s="462"/>
      <c r="AB86" s="113"/>
      <c r="AC86" s="462"/>
      <c r="AD86" s="113"/>
      <c r="AE86" s="462"/>
      <c r="AF86" s="113"/>
      <c r="AG86" s="462"/>
      <c r="AH86" s="113"/>
      <c r="AI86" s="462"/>
      <c r="AJ86" s="113"/>
      <c r="AK86" s="462"/>
      <c r="AL86" s="113"/>
      <c r="AM86" s="404">
        <f t="shared" si="6"/>
        <v>77</v>
      </c>
    </row>
    <row r="87" spans="1:39" s="17" customFormat="1" ht="20" hidden="1" customHeight="1" x14ac:dyDescent="0.35">
      <c r="A87" s="404">
        <f t="shared" si="5"/>
        <v>78</v>
      </c>
      <c r="B87" s="348" t="s">
        <v>466</v>
      </c>
      <c r="C87" s="52">
        <v>2012</v>
      </c>
      <c r="D87" s="349" t="s">
        <v>98</v>
      </c>
      <c r="E87" s="144">
        <f t="shared" si="8"/>
        <v>0</v>
      </c>
      <c r="F87" s="589"/>
      <c r="G87" s="462"/>
      <c r="H87" s="113"/>
      <c r="I87" s="462"/>
      <c r="J87" s="113"/>
      <c r="K87" s="462"/>
      <c r="L87" s="113"/>
      <c r="M87" s="462"/>
      <c r="N87" s="113"/>
      <c r="O87" s="462"/>
      <c r="P87" s="113"/>
      <c r="Q87" s="462"/>
      <c r="R87" s="113"/>
      <c r="S87" s="462"/>
      <c r="T87" s="113"/>
      <c r="U87" s="462"/>
      <c r="V87" s="113"/>
      <c r="W87" s="462"/>
      <c r="X87" s="113"/>
      <c r="Y87" s="462"/>
      <c r="Z87" s="113"/>
      <c r="AA87" s="462"/>
      <c r="AB87" s="113"/>
      <c r="AC87" s="462"/>
      <c r="AD87" s="113"/>
      <c r="AE87" s="462"/>
      <c r="AF87" s="113"/>
      <c r="AG87" s="462"/>
      <c r="AH87" s="113"/>
      <c r="AI87" s="462"/>
      <c r="AJ87" s="113"/>
      <c r="AK87" s="462"/>
      <c r="AL87" s="113"/>
      <c r="AM87" s="404">
        <f t="shared" si="6"/>
        <v>78</v>
      </c>
    </row>
    <row r="88" spans="1:39" s="17" customFormat="1" ht="20" hidden="1" customHeight="1" x14ac:dyDescent="0.35">
      <c r="A88" s="404">
        <f t="shared" si="5"/>
        <v>79</v>
      </c>
      <c r="B88" s="121" t="s">
        <v>159</v>
      </c>
      <c r="C88" s="52">
        <v>2012</v>
      </c>
      <c r="D88" s="82" t="s">
        <v>160</v>
      </c>
      <c r="E88" s="144">
        <f t="shared" si="8"/>
        <v>0</v>
      </c>
      <c r="F88" s="589"/>
      <c r="G88" s="462"/>
      <c r="H88" s="113"/>
      <c r="I88" s="462"/>
      <c r="J88" s="113"/>
      <c r="K88" s="462"/>
      <c r="L88" s="113"/>
      <c r="M88" s="462"/>
      <c r="N88" s="113"/>
      <c r="O88" s="462"/>
      <c r="P88" s="113"/>
      <c r="Q88" s="462"/>
      <c r="R88" s="113"/>
      <c r="S88" s="462"/>
      <c r="T88" s="113"/>
      <c r="U88" s="462"/>
      <c r="V88" s="113"/>
      <c r="W88" s="462"/>
      <c r="X88" s="113"/>
      <c r="Y88" s="462"/>
      <c r="Z88" s="113"/>
      <c r="AA88" s="462"/>
      <c r="AB88" s="113"/>
      <c r="AC88" s="462"/>
      <c r="AD88" s="113"/>
      <c r="AE88" s="462"/>
      <c r="AF88" s="113"/>
      <c r="AG88" s="462"/>
      <c r="AH88" s="113"/>
      <c r="AI88" s="462"/>
      <c r="AJ88" s="113"/>
      <c r="AK88" s="462"/>
      <c r="AL88" s="113"/>
      <c r="AM88" s="404">
        <f t="shared" si="6"/>
        <v>79</v>
      </c>
    </row>
    <row r="89" spans="1:39" s="17" customFormat="1" ht="20" hidden="1" customHeight="1" x14ac:dyDescent="0.35">
      <c r="A89" s="404"/>
      <c r="B89" s="348" t="s">
        <v>463</v>
      </c>
      <c r="C89" s="52">
        <v>2012</v>
      </c>
      <c r="D89" s="487" t="s">
        <v>123</v>
      </c>
      <c r="E89" s="144">
        <f t="shared" si="8"/>
        <v>0</v>
      </c>
      <c r="F89" s="589"/>
      <c r="G89" s="462"/>
      <c r="H89" s="113"/>
      <c r="I89" s="462"/>
      <c r="J89" s="113"/>
      <c r="K89" s="462"/>
      <c r="L89" s="113"/>
      <c r="M89" s="462"/>
      <c r="N89" s="113"/>
      <c r="O89" s="462"/>
      <c r="P89" s="113"/>
      <c r="Q89" s="462"/>
      <c r="R89" s="113"/>
      <c r="S89" s="462"/>
      <c r="T89" s="113"/>
      <c r="U89" s="462"/>
      <c r="V89" s="113"/>
      <c r="W89" s="462"/>
      <c r="X89" s="113"/>
      <c r="Y89" s="462"/>
      <c r="Z89" s="113"/>
      <c r="AA89" s="462"/>
      <c r="AB89" s="113"/>
      <c r="AC89" s="462"/>
      <c r="AD89" s="113"/>
      <c r="AE89" s="462"/>
      <c r="AF89" s="113"/>
      <c r="AG89" s="462"/>
      <c r="AH89" s="113"/>
      <c r="AI89" s="462"/>
      <c r="AJ89" s="113"/>
      <c r="AK89" s="462"/>
      <c r="AL89" s="113"/>
      <c r="AM89" s="453"/>
    </row>
    <row r="90" spans="1:39" s="17" customFormat="1" ht="20" hidden="1" customHeight="1" x14ac:dyDescent="0.35">
      <c r="A90" s="453"/>
      <c r="B90" s="136" t="s">
        <v>511</v>
      </c>
      <c r="C90" s="62">
        <v>2012</v>
      </c>
      <c r="D90" s="365" t="s">
        <v>128</v>
      </c>
      <c r="E90" s="144">
        <f t="shared" si="8"/>
        <v>0</v>
      </c>
      <c r="F90" s="589"/>
      <c r="G90" s="462"/>
      <c r="H90" s="113"/>
      <c r="I90" s="462"/>
      <c r="J90" s="113"/>
      <c r="K90" s="462"/>
      <c r="L90" s="113"/>
      <c r="M90" s="462"/>
      <c r="N90" s="113"/>
      <c r="O90" s="462"/>
      <c r="P90" s="113"/>
      <c r="Q90" s="462"/>
      <c r="R90" s="113"/>
      <c r="S90" s="462"/>
      <c r="T90" s="113"/>
      <c r="U90" s="462"/>
      <c r="V90" s="113"/>
      <c r="W90" s="462"/>
      <c r="X90" s="113"/>
      <c r="Y90" s="462"/>
      <c r="Z90" s="113"/>
      <c r="AA90" s="462"/>
      <c r="AB90" s="113"/>
      <c r="AC90" s="462"/>
      <c r="AD90" s="113"/>
      <c r="AE90" s="462"/>
      <c r="AF90" s="113"/>
      <c r="AG90" s="462"/>
      <c r="AH90" s="113"/>
      <c r="AI90" s="462"/>
      <c r="AJ90" s="113"/>
      <c r="AK90" s="462"/>
      <c r="AL90" s="113"/>
      <c r="AM90" s="453"/>
    </row>
    <row r="91" spans="1:39" s="17" customFormat="1" ht="20" hidden="1" customHeight="1" x14ac:dyDescent="0.35">
      <c r="A91" s="453"/>
      <c r="B91" s="121" t="s">
        <v>244</v>
      </c>
      <c r="C91" s="52">
        <v>2012</v>
      </c>
      <c r="D91" s="82" t="s">
        <v>128</v>
      </c>
      <c r="E91" s="144">
        <f t="shared" si="8"/>
        <v>0</v>
      </c>
      <c r="F91" s="589"/>
      <c r="G91" s="462"/>
      <c r="H91" s="113"/>
      <c r="I91" s="462"/>
      <c r="J91" s="113"/>
      <c r="K91" s="462"/>
      <c r="L91" s="113"/>
      <c r="M91" s="462"/>
      <c r="N91" s="113"/>
      <c r="O91" s="462"/>
      <c r="P91" s="113"/>
      <c r="Q91" s="462"/>
      <c r="R91" s="113"/>
      <c r="S91" s="462"/>
      <c r="T91" s="113"/>
      <c r="U91" s="462"/>
      <c r="V91" s="113"/>
      <c r="W91" s="462"/>
      <c r="X91" s="113"/>
      <c r="Y91" s="462"/>
      <c r="Z91" s="113"/>
      <c r="AA91" s="462"/>
      <c r="AB91" s="113"/>
      <c r="AC91" s="462"/>
      <c r="AD91" s="113"/>
      <c r="AE91" s="462"/>
      <c r="AF91" s="113"/>
      <c r="AG91" s="462"/>
      <c r="AH91" s="113"/>
      <c r="AI91" s="462"/>
      <c r="AJ91" s="113"/>
      <c r="AK91" s="462"/>
      <c r="AL91" s="113"/>
      <c r="AM91" s="453"/>
    </row>
    <row r="92" spans="1:39" s="17" customFormat="1" ht="20" hidden="1" customHeight="1" x14ac:dyDescent="0.35">
      <c r="A92" s="453"/>
      <c r="B92" s="121" t="s">
        <v>283</v>
      </c>
      <c r="C92" s="52">
        <v>2012</v>
      </c>
      <c r="D92" s="82" t="s">
        <v>284</v>
      </c>
      <c r="E92" s="144">
        <f t="shared" si="8"/>
        <v>0</v>
      </c>
      <c r="F92" s="589"/>
      <c r="G92" s="462"/>
      <c r="H92" s="113"/>
      <c r="I92" s="462"/>
      <c r="J92" s="113"/>
      <c r="K92" s="462"/>
      <c r="L92" s="113"/>
      <c r="M92" s="462"/>
      <c r="N92" s="113"/>
      <c r="O92" s="462"/>
      <c r="P92" s="113"/>
      <c r="Q92" s="462"/>
      <c r="R92" s="113"/>
      <c r="S92" s="462"/>
      <c r="T92" s="113"/>
      <c r="U92" s="462"/>
      <c r="V92" s="113"/>
      <c r="W92" s="462"/>
      <c r="X92" s="113"/>
      <c r="Y92" s="462"/>
      <c r="Z92" s="113"/>
      <c r="AA92" s="462"/>
      <c r="AB92" s="113"/>
      <c r="AC92" s="462"/>
      <c r="AD92" s="113"/>
      <c r="AE92" s="462"/>
      <c r="AF92" s="113"/>
      <c r="AG92" s="462"/>
      <c r="AH92" s="113"/>
      <c r="AI92" s="462"/>
      <c r="AJ92" s="113"/>
      <c r="AK92" s="462"/>
      <c r="AL92" s="113"/>
      <c r="AM92" s="453"/>
    </row>
    <row r="93" spans="1:39" s="17" customFormat="1" ht="20" hidden="1" customHeight="1" x14ac:dyDescent="0.35">
      <c r="A93" s="453"/>
      <c r="B93" s="121" t="s">
        <v>222</v>
      </c>
      <c r="C93" s="52">
        <v>2012</v>
      </c>
      <c r="D93" s="82" t="s">
        <v>138</v>
      </c>
      <c r="E93" s="144">
        <f t="shared" si="8"/>
        <v>0</v>
      </c>
      <c r="F93" s="589"/>
      <c r="G93" s="462"/>
      <c r="H93" s="113"/>
      <c r="I93" s="462"/>
      <c r="J93" s="113"/>
      <c r="K93" s="462"/>
      <c r="L93" s="113"/>
      <c r="M93" s="462"/>
      <c r="N93" s="113"/>
      <c r="O93" s="462"/>
      <c r="P93" s="113"/>
      <c r="Q93" s="462"/>
      <c r="R93" s="113"/>
      <c r="S93" s="462"/>
      <c r="T93" s="113"/>
      <c r="U93" s="462"/>
      <c r="V93" s="113"/>
      <c r="W93" s="462"/>
      <c r="X93" s="113"/>
      <c r="Y93" s="462"/>
      <c r="Z93" s="113"/>
      <c r="AA93" s="462"/>
      <c r="AB93" s="113"/>
      <c r="AC93" s="462"/>
      <c r="AD93" s="113"/>
      <c r="AE93" s="462"/>
      <c r="AF93" s="113"/>
      <c r="AG93" s="462"/>
      <c r="AH93" s="113"/>
      <c r="AI93" s="462"/>
      <c r="AJ93" s="113"/>
      <c r="AK93" s="462"/>
      <c r="AL93" s="113"/>
      <c r="AM93" s="453"/>
    </row>
    <row r="94" spans="1:39" s="17" customFormat="1" ht="20" hidden="1" customHeight="1" x14ac:dyDescent="0.35">
      <c r="A94" s="453"/>
      <c r="B94" s="233" t="s">
        <v>405</v>
      </c>
      <c r="C94" s="52">
        <v>2012</v>
      </c>
      <c r="D94" s="231" t="s">
        <v>97</v>
      </c>
      <c r="E94" s="144">
        <f t="shared" si="8"/>
        <v>0</v>
      </c>
      <c r="F94" s="589"/>
      <c r="G94" s="462"/>
      <c r="H94" s="113"/>
      <c r="I94" s="462"/>
      <c r="J94" s="113"/>
      <c r="K94" s="462"/>
      <c r="L94" s="113"/>
      <c r="M94" s="462"/>
      <c r="N94" s="113"/>
      <c r="O94" s="462"/>
      <c r="P94" s="113"/>
      <c r="Q94" s="462"/>
      <c r="R94" s="113"/>
      <c r="S94" s="462"/>
      <c r="T94" s="113"/>
      <c r="U94" s="462"/>
      <c r="V94" s="113"/>
      <c r="W94" s="462"/>
      <c r="X94" s="113"/>
      <c r="Y94" s="462"/>
      <c r="Z94" s="113"/>
      <c r="AA94" s="462"/>
      <c r="AB94" s="113"/>
      <c r="AC94" s="462"/>
      <c r="AD94" s="113"/>
      <c r="AE94" s="462"/>
      <c r="AF94" s="113"/>
      <c r="AG94" s="462"/>
      <c r="AH94" s="113"/>
      <c r="AI94" s="462"/>
      <c r="AJ94" s="113"/>
      <c r="AK94" s="462"/>
      <c r="AL94" s="113"/>
      <c r="AM94" s="453"/>
    </row>
    <row r="95" spans="1:39" s="17" customFormat="1" ht="20" hidden="1" customHeight="1" x14ac:dyDescent="0.35">
      <c r="A95" s="453"/>
      <c r="B95" s="458" t="s">
        <v>598</v>
      </c>
      <c r="C95" s="52">
        <v>2012</v>
      </c>
      <c r="D95" s="420" t="s">
        <v>308</v>
      </c>
      <c r="E95" s="144">
        <f t="shared" si="8"/>
        <v>0</v>
      </c>
      <c r="F95" s="589"/>
      <c r="G95" s="462"/>
      <c r="H95" s="113"/>
      <c r="I95" s="462"/>
      <c r="J95" s="113"/>
      <c r="K95" s="462"/>
      <c r="L95" s="113"/>
      <c r="M95" s="462"/>
      <c r="N95" s="113"/>
      <c r="O95" s="462"/>
      <c r="P95" s="113"/>
      <c r="Q95" s="462"/>
      <c r="R95" s="113"/>
      <c r="S95" s="462"/>
      <c r="T95" s="113"/>
      <c r="U95" s="462"/>
      <c r="V95" s="113"/>
      <c r="W95" s="462"/>
      <c r="X95" s="113"/>
      <c r="Y95" s="462"/>
      <c r="Z95" s="113"/>
      <c r="AA95" s="462"/>
      <c r="AB95" s="113"/>
      <c r="AC95" s="462"/>
      <c r="AD95" s="113"/>
      <c r="AE95" s="462"/>
      <c r="AF95" s="113"/>
      <c r="AG95" s="462"/>
      <c r="AH95" s="113"/>
      <c r="AI95" s="462"/>
      <c r="AJ95" s="113"/>
      <c r="AK95" s="462"/>
      <c r="AL95" s="113"/>
      <c r="AM95" s="453"/>
    </row>
    <row r="96" spans="1:39" s="17" customFormat="1" ht="20" hidden="1" customHeight="1" x14ac:dyDescent="0.35">
      <c r="A96" s="453"/>
      <c r="B96" s="136" t="s">
        <v>346</v>
      </c>
      <c r="C96" s="62">
        <v>2012</v>
      </c>
      <c r="D96" s="76" t="s">
        <v>96</v>
      </c>
      <c r="E96" s="144">
        <f t="shared" si="8"/>
        <v>0</v>
      </c>
      <c r="F96" s="589"/>
      <c r="G96" s="462"/>
      <c r="H96" s="113"/>
      <c r="I96" s="462"/>
      <c r="J96" s="113"/>
      <c r="K96" s="462"/>
      <c r="L96" s="113"/>
      <c r="M96" s="462"/>
      <c r="N96" s="113"/>
      <c r="O96" s="462"/>
      <c r="P96" s="113"/>
      <c r="Q96" s="462"/>
      <c r="R96" s="113"/>
      <c r="S96" s="462"/>
      <c r="T96" s="113"/>
      <c r="U96" s="462"/>
      <c r="V96" s="113"/>
      <c r="W96" s="462"/>
      <c r="X96" s="113"/>
      <c r="Y96" s="462"/>
      <c r="Z96" s="113"/>
      <c r="AA96" s="462"/>
      <c r="AB96" s="113"/>
      <c r="AC96" s="462"/>
      <c r="AD96" s="113"/>
      <c r="AE96" s="462"/>
      <c r="AF96" s="113"/>
      <c r="AG96" s="462"/>
      <c r="AH96" s="113"/>
      <c r="AI96" s="462"/>
      <c r="AJ96" s="113"/>
      <c r="AK96" s="462"/>
      <c r="AL96" s="113"/>
      <c r="AM96" s="453"/>
    </row>
    <row r="97" spans="1:47" s="17" customFormat="1" ht="20" customHeight="1" x14ac:dyDescent="0.35">
      <c r="A97" s="453"/>
      <c r="B97" s="136"/>
      <c r="C97" s="62"/>
      <c r="D97" s="550"/>
      <c r="E97" s="144">
        <f t="shared" si="8"/>
        <v>0</v>
      </c>
      <c r="F97" s="589"/>
      <c r="G97" s="462"/>
      <c r="H97" s="113"/>
      <c r="I97" s="462"/>
      <c r="J97" s="113"/>
      <c r="K97" s="462"/>
      <c r="L97" s="113"/>
      <c r="M97" s="462"/>
      <c r="N97" s="113"/>
      <c r="O97" s="462"/>
      <c r="P97" s="113"/>
      <c r="Q97" s="462"/>
      <c r="R97" s="113"/>
      <c r="S97" s="462"/>
      <c r="T97" s="113"/>
      <c r="U97" s="462"/>
      <c r="V97" s="113"/>
      <c r="W97" s="462"/>
      <c r="X97" s="113"/>
      <c r="Y97" s="462"/>
      <c r="Z97" s="113"/>
      <c r="AA97" s="462"/>
      <c r="AB97" s="113"/>
      <c r="AC97" s="462"/>
      <c r="AD97" s="113"/>
      <c r="AE97" s="462"/>
      <c r="AF97" s="113"/>
      <c r="AG97" s="462"/>
      <c r="AH97" s="113"/>
      <c r="AI97" s="462"/>
      <c r="AJ97" s="113"/>
      <c r="AK97" s="462"/>
      <c r="AL97" s="113"/>
      <c r="AM97" s="453"/>
    </row>
    <row r="98" spans="1:47" s="17" customFormat="1" ht="20" customHeight="1" thickBot="1" x14ac:dyDescent="0.4">
      <c r="A98" s="405"/>
      <c r="B98" s="477"/>
      <c r="C98" s="311"/>
      <c r="D98" s="472"/>
      <c r="E98" s="83"/>
      <c r="F98" s="589"/>
      <c r="G98" s="114"/>
      <c r="H98" s="115"/>
      <c r="I98" s="114"/>
      <c r="J98" s="115"/>
      <c r="K98" s="114"/>
      <c r="L98" s="115"/>
      <c r="M98" s="114"/>
      <c r="N98" s="115"/>
      <c r="O98" s="114"/>
      <c r="P98" s="115"/>
      <c r="Q98" s="114"/>
      <c r="R98" s="115"/>
      <c r="S98" s="114"/>
      <c r="T98" s="115"/>
      <c r="U98" s="114"/>
      <c r="V98" s="115"/>
      <c r="W98" s="114"/>
      <c r="X98" s="115"/>
      <c r="Y98" s="114"/>
      <c r="Z98" s="115"/>
      <c r="AA98" s="114"/>
      <c r="AB98" s="115"/>
      <c r="AC98" s="114"/>
      <c r="AD98" s="115"/>
      <c r="AE98" s="114"/>
      <c r="AF98" s="115"/>
      <c r="AG98" s="114"/>
      <c r="AH98" s="115"/>
      <c r="AI98" s="114"/>
      <c r="AJ98" s="115"/>
      <c r="AK98" s="114"/>
      <c r="AL98" s="115"/>
      <c r="AM98" s="405"/>
    </row>
    <row r="99" spans="1:47" s="17" customFormat="1" ht="20.25" customHeight="1" thickBot="1" x14ac:dyDescent="0.4">
      <c r="H99" s="229">
        <f>SUM(H10:H98)</f>
        <v>593.6</v>
      </c>
      <c r="J99" s="229">
        <f>SUM(J10:J98)</f>
        <v>0</v>
      </c>
      <c r="L99" s="230">
        <f>SUM(L10:L37)</f>
        <v>0</v>
      </c>
      <c r="N99" s="230">
        <f>SUM(N10:N37)</f>
        <v>0</v>
      </c>
      <c r="P99" s="229">
        <f>SUM(P10:P37)</f>
        <v>0</v>
      </c>
      <c r="R99" s="229">
        <f>SUM(R10:R37)</f>
        <v>0</v>
      </c>
      <c r="T99" s="241">
        <f>SUM(T10:T37)</f>
        <v>0</v>
      </c>
      <c r="U99" s="242"/>
      <c r="V99" s="219">
        <f>SUM(V10:V37)</f>
        <v>0</v>
      </c>
      <c r="X99" s="185">
        <f>SUM(X10:X37)</f>
        <v>0</v>
      </c>
      <c r="Z99" s="189">
        <f>SUM(Z10:Z37)</f>
        <v>0</v>
      </c>
      <c r="AB99" s="189">
        <f>SUM(AB10:AB37)</f>
        <v>0</v>
      </c>
      <c r="AD99" s="185">
        <f>SUM(AD10:AD37)</f>
        <v>0</v>
      </c>
      <c r="AF99" s="185">
        <f>SUM(AF10:AF37)</f>
        <v>0</v>
      </c>
      <c r="AH99" s="185">
        <f>SUM(AH10:AH37)</f>
        <v>0</v>
      </c>
      <c r="AI99" s="151"/>
      <c r="AJ99" s="185">
        <f>SUM(AJ10:AJ37)</f>
        <v>0</v>
      </c>
      <c r="AK99" s="151"/>
      <c r="AL99" s="189">
        <f>SUM(AL10:AL37)</f>
        <v>0</v>
      </c>
    </row>
    <row r="100" spans="1:47" ht="13" thickBot="1" x14ac:dyDescent="0.4"/>
    <row r="101" spans="1:47" ht="28" customHeight="1" thickBot="1" x14ac:dyDescent="0.4">
      <c r="B101" s="653" t="s">
        <v>612</v>
      </c>
      <c r="C101" s="654"/>
      <c r="D101" s="655"/>
      <c r="G101" s="173"/>
      <c r="H101" s="174" t="s">
        <v>290</v>
      </c>
      <c r="I101" s="28"/>
      <c r="J101" s="28"/>
      <c r="K101" s="28"/>
      <c r="L101" s="102"/>
      <c r="M101" s="271"/>
      <c r="N101" s="174" t="s">
        <v>291</v>
      </c>
      <c r="O101" s="48"/>
      <c r="P101" s="18"/>
      <c r="Q101" s="48"/>
      <c r="R101" s="190"/>
      <c r="S101" s="174" t="s">
        <v>323</v>
      </c>
    </row>
    <row r="102" spans="1:47" ht="13" thickBot="1" x14ac:dyDescent="0.4"/>
    <row r="103" spans="1:47" s="17" customFormat="1" ht="49" customHeight="1" thickBot="1" x14ac:dyDescent="0.4">
      <c r="A103" s="651" t="s">
        <v>14</v>
      </c>
      <c r="B103" s="652"/>
      <c r="C103" s="652"/>
      <c r="D103" s="652"/>
      <c r="E103" s="652"/>
      <c r="F103" s="652"/>
      <c r="G103" s="652"/>
      <c r="H103" s="652"/>
      <c r="I103" s="652"/>
      <c r="J103" s="652"/>
      <c r="K103" s="652"/>
      <c r="L103" s="652"/>
      <c r="M103" s="652"/>
      <c r="N103" s="652"/>
      <c r="O103" s="652"/>
      <c r="P103" s="652"/>
      <c r="Q103" s="652"/>
      <c r="R103" s="652"/>
      <c r="S103" s="652"/>
      <c r="T103" s="652"/>
      <c r="U103" s="652"/>
      <c r="V103" s="652"/>
      <c r="W103" s="652"/>
      <c r="X103" s="652"/>
      <c r="Y103" s="652"/>
      <c r="Z103" s="652"/>
      <c r="AA103" s="652"/>
      <c r="AB103" s="652"/>
      <c r="AC103" s="652"/>
      <c r="AD103" s="652"/>
      <c r="AE103" s="652"/>
      <c r="AF103" s="652"/>
      <c r="AG103" s="652"/>
      <c r="AH103" s="652"/>
      <c r="AI103" s="652"/>
      <c r="AJ103" s="652"/>
      <c r="AK103" s="652"/>
      <c r="AL103" s="652"/>
    </row>
    <row r="104" spans="1:47" s="17" customFormat="1" ht="36" customHeight="1" thickBot="1" x14ac:dyDescent="0.4">
      <c r="G104" s="625" t="s">
        <v>613</v>
      </c>
      <c r="H104" s="626"/>
      <c r="I104" s="625" t="s">
        <v>475</v>
      </c>
      <c r="J104" s="626"/>
      <c r="K104" s="625">
        <v>45760</v>
      </c>
      <c r="L104" s="626"/>
      <c r="M104" s="625">
        <v>45774</v>
      </c>
      <c r="N104" s="626"/>
      <c r="O104" s="625">
        <v>45781</v>
      </c>
      <c r="P104" s="626"/>
      <c r="Q104" s="625">
        <v>45802</v>
      </c>
      <c r="R104" s="626"/>
      <c r="S104" s="625">
        <v>45809</v>
      </c>
      <c r="T104" s="626"/>
      <c r="U104" s="625">
        <v>45830</v>
      </c>
      <c r="V104" s="626"/>
      <c r="W104" s="625">
        <v>45847</v>
      </c>
      <c r="X104" s="626"/>
      <c r="Y104" s="625">
        <v>45886</v>
      </c>
      <c r="Z104" s="626"/>
      <c r="AA104" s="625">
        <v>45911</v>
      </c>
      <c r="AB104" s="626"/>
      <c r="AC104" s="625">
        <v>45921</v>
      </c>
      <c r="AD104" s="626"/>
      <c r="AE104" s="635">
        <v>45942</v>
      </c>
      <c r="AF104" s="636"/>
      <c r="AG104" s="625">
        <v>45970</v>
      </c>
      <c r="AH104" s="626"/>
      <c r="AI104" s="625">
        <v>45985</v>
      </c>
      <c r="AJ104" s="626"/>
      <c r="AK104" s="635">
        <v>45998</v>
      </c>
      <c r="AL104" s="636"/>
    </row>
    <row r="105" spans="1:47" s="17" customFormat="1" ht="20.25" customHeight="1" thickBot="1" x14ac:dyDescent="0.4">
      <c r="A105" s="31"/>
      <c r="B105" s="656" t="s">
        <v>635</v>
      </c>
      <c r="C105" s="657"/>
      <c r="D105" s="657"/>
      <c r="E105" s="657"/>
      <c r="F105" s="658"/>
      <c r="G105" s="629" t="s">
        <v>448</v>
      </c>
      <c r="H105" s="630"/>
      <c r="I105" s="629" t="s">
        <v>476</v>
      </c>
      <c r="J105" s="630"/>
      <c r="K105" s="629" t="s">
        <v>486</v>
      </c>
      <c r="L105" s="630"/>
      <c r="M105" s="629" t="s">
        <v>505</v>
      </c>
      <c r="N105" s="630"/>
      <c r="O105" s="629" t="s">
        <v>507</v>
      </c>
      <c r="P105" s="630"/>
      <c r="Q105" s="629" t="s">
        <v>526</v>
      </c>
      <c r="R105" s="630"/>
      <c r="S105" s="629" t="s">
        <v>532</v>
      </c>
      <c r="T105" s="630"/>
      <c r="U105" s="629" t="s">
        <v>537</v>
      </c>
      <c r="V105" s="630"/>
      <c r="W105" s="629" t="s">
        <v>544</v>
      </c>
      <c r="X105" s="630"/>
      <c r="Y105" s="629" t="s">
        <v>560</v>
      </c>
      <c r="Z105" s="630"/>
      <c r="AA105" s="629" t="s">
        <v>572</v>
      </c>
      <c r="AB105" s="630"/>
      <c r="AC105" s="629" t="s">
        <v>573</v>
      </c>
      <c r="AD105" s="630"/>
      <c r="AE105" s="629" t="s">
        <v>574</v>
      </c>
      <c r="AF105" s="630"/>
      <c r="AG105" s="629" t="s">
        <v>575</v>
      </c>
      <c r="AH105" s="637"/>
      <c r="AI105" s="629" t="s">
        <v>607</v>
      </c>
      <c r="AJ105" s="630"/>
      <c r="AK105" s="629" t="s">
        <v>576</v>
      </c>
      <c r="AL105" s="630"/>
    </row>
    <row r="106" spans="1:47" s="17" customFormat="1" ht="44" customHeight="1" thickBot="1" x14ac:dyDescent="0.4">
      <c r="A106" s="31"/>
      <c r="B106" s="659"/>
      <c r="C106" s="660"/>
      <c r="D106" s="660"/>
      <c r="E106" s="660"/>
      <c r="F106" s="661"/>
      <c r="G106" s="631"/>
      <c r="H106" s="632"/>
      <c r="I106" s="633"/>
      <c r="J106" s="634"/>
      <c r="K106" s="631"/>
      <c r="L106" s="632"/>
      <c r="M106" s="631"/>
      <c r="N106" s="632"/>
      <c r="O106" s="631"/>
      <c r="P106" s="632"/>
      <c r="Q106" s="631"/>
      <c r="R106" s="632"/>
      <c r="S106" s="631"/>
      <c r="T106" s="632"/>
      <c r="U106" s="631"/>
      <c r="V106" s="632"/>
      <c r="W106" s="631"/>
      <c r="X106" s="632"/>
      <c r="Y106" s="631"/>
      <c r="Z106" s="632"/>
      <c r="AA106" s="631"/>
      <c r="AB106" s="632"/>
      <c r="AC106" s="633"/>
      <c r="AD106" s="634"/>
      <c r="AE106" s="633"/>
      <c r="AF106" s="634"/>
      <c r="AG106" s="631"/>
      <c r="AH106" s="638"/>
      <c r="AI106" s="631"/>
      <c r="AJ106" s="632"/>
      <c r="AK106" s="631"/>
      <c r="AL106" s="632"/>
      <c r="AN106" s="639" t="s">
        <v>623</v>
      </c>
      <c r="AO106" s="640"/>
      <c r="AP106" s="641" t="s">
        <v>626</v>
      </c>
      <c r="AQ106" s="640"/>
      <c r="AR106" s="641" t="s">
        <v>625</v>
      </c>
      <c r="AS106" s="640"/>
      <c r="AT106" s="641" t="s">
        <v>624</v>
      </c>
      <c r="AU106" s="640"/>
    </row>
    <row r="107" spans="1:47" s="17" customFormat="1" ht="32" customHeight="1" thickBot="1" x14ac:dyDescent="0.4">
      <c r="A107" s="57" t="s">
        <v>183</v>
      </c>
      <c r="B107" s="473" t="s">
        <v>2</v>
      </c>
      <c r="C107" s="57" t="s">
        <v>120</v>
      </c>
      <c r="D107" s="285" t="s">
        <v>3</v>
      </c>
      <c r="E107" s="145" t="s">
        <v>4</v>
      </c>
      <c r="F107" s="587" t="s">
        <v>656</v>
      </c>
      <c r="G107" s="87" t="s">
        <v>5</v>
      </c>
      <c r="H107" s="184" t="s">
        <v>6</v>
      </c>
      <c r="I107" s="91" t="s">
        <v>5</v>
      </c>
      <c r="J107" s="184" t="s">
        <v>6</v>
      </c>
      <c r="K107" s="91" t="s">
        <v>5</v>
      </c>
      <c r="L107" s="184" t="s">
        <v>6</v>
      </c>
      <c r="M107" s="91" t="s">
        <v>5</v>
      </c>
      <c r="N107" s="184" t="s">
        <v>6</v>
      </c>
      <c r="O107" s="91" t="s">
        <v>5</v>
      </c>
      <c r="P107" s="184" t="s">
        <v>6</v>
      </c>
      <c r="Q107" s="91" t="s">
        <v>5</v>
      </c>
      <c r="R107" s="184" t="s">
        <v>6</v>
      </c>
      <c r="S107" s="91" t="s">
        <v>5</v>
      </c>
      <c r="T107" s="225" t="s">
        <v>6</v>
      </c>
      <c r="U107" s="87" t="s">
        <v>5</v>
      </c>
      <c r="V107" s="184" t="s">
        <v>6</v>
      </c>
      <c r="W107" s="91" t="s">
        <v>5</v>
      </c>
      <c r="X107" s="184" t="s">
        <v>6</v>
      </c>
      <c r="Y107" s="91" t="s">
        <v>5</v>
      </c>
      <c r="Z107" s="184" t="s">
        <v>6</v>
      </c>
      <c r="AA107" s="91" t="s">
        <v>5</v>
      </c>
      <c r="AB107" s="184" t="s">
        <v>6</v>
      </c>
      <c r="AC107" s="91" t="s">
        <v>5</v>
      </c>
      <c r="AD107" s="184" t="s">
        <v>6</v>
      </c>
      <c r="AE107" s="91" t="s">
        <v>5</v>
      </c>
      <c r="AF107" s="184" t="s">
        <v>6</v>
      </c>
      <c r="AG107" s="91" t="s">
        <v>5</v>
      </c>
      <c r="AH107" s="184" t="s">
        <v>6</v>
      </c>
      <c r="AI107" s="91" t="s">
        <v>5</v>
      </c>
      <c r="AJ107" s="184" t="s">
        <v>6</v>
      </c>
      <c r="AK107" s="91" t="s">
        <v>5</v>
      </c>
      <c r="AL107" s="184" t="s">
        <v>6</v>
      </c>
      <c r="AM107" s="57" t="s">
        <v>183</v>
      </c>
      <c r="AN107" s="544" t="s">
        <v>234</v>
      </c>
      <c r="AO107" s="545" t="s">
        <v>234</v>
      </c>
      <c r="AP107" s="548">
        <v>0.3</v>
      </c>
      <c r="AQ107" s="343" t="s">
        <v>196</v>
      </c>
      <c r="AR107" s="548">
        <v>0.6</v>
      </c>
      <c r="AS107" s="343" t="s">
        <v>196</v>
      </c>
      <c r="AT107" s="546">
        <v>-0.4</v>
      </c>
      <c r="AU107" s="547" t="s">
        <v>196</v>
      </c>
    </row>
    <row r="108" spans="1:47" s="17" customFormat="1" ht="20.25" customHeight="1" x14ac:dyDescent="0.35">
      <c r="A108" s="404">
        <v>1</v>
      </c>
      <c r="B108" s="474" t="s">
        <v>478</v>
      </c>
      <c r="C108" s="52">
        <v>2011</v>
      </c>
      <c r="D108" s="469" t="s">
        <v>479</v>
      </c>
      <c r="E108" s="144">
        <f t="shared" ref="E108:E139" si="9">H108+J108+L108+N108+P108+R108+T108+V108+X108+Z108+AB108+AD108+AF108+AH108+AJ108+AL108</f>
        <v>160</v>
      </c>
      <c r="F108" s="588"/>
      <c r="G108" s="478">
        <v>128</v>
      </c>
      <c r="H108" s="338">
        <v>160</v>
      </c>
      <c r="I108" s="461"/>
      <c r="J108" s="335"/>
      <c r="K108" s="461"/>
      <c r="L108" s="335"/>
      <c r="M108" s="461"/>
      <c r="N108" s="335"/>
      <c r="O108" s="461"/>
      <c r="P108" s="335"/>
      <c r="Q108" s="461"/>
      <c r="R108" s="335"/>
      <c r="S108" s="461"/>
      <c r="T108" s="335"/>
      <c r="U108" s="461"/>
      <c r="V108" s="335"/>
      <c r="W108" s="461"/>
      <c r="X108" s="335"/>
      <c r="Y108" s="461"/>
      <c r="Z108" s="335"/>
      <c r="AA108" s="461"/>
      <c r="AB108" s="335"/>
      <c r="AC108" s="461"/>
      <c r="AD108" s="335"/>
      <c r="AE108" s="461"/>
      <c r="AF108" s="335"/>
      <c r="AG108" s="461"/>
      <c r="AH108" s="335"/>
      <c r="AI108" s="461"/>
      <c r="AJ108" s="335"/>
      <c r="AK108" s="461"/>
      <c r="AL108" s="335"/>
      <c r="AM108" s="404">
        <v>1</v>
      </c>
      <c r="AN108" s="452">
        <v>1</v>
      </c>
      <c r="AO108" s="335">
        <v>100</v>
      </c>
      <c r="AP108" s="336">
        <f>AO108*AP107</f>
        <v>30</v>
      </c>
      <c r="AQ108" s="195">
        <v>130</v>
      </c>
      <c r="AR108" s="337">
        <f>AO108*AR107</f>
        <v>60</v>
      </c>
      <c r="AS108" s="338">
        <v>160</v>
      </c>
      <c r="AT108" s="337">
        <f>AO108*AT107</f>
        <v>-40</v>
      </c>
      <c r="AU108" s="338">
        <f t="shared" ref="AU108:AU122" si="10">AO108+AT108</f>
        <v>60</v>
      </c>
    </row>
    <row r="109" spans="1:47" s="17" customFormat="1" ht="20.25" customHeight="1" x14ac:dyDescent="0.35">
      <c r="A109" s="404">
        <f t="shared" ref="A109:A134" si="11">A108+1</f>
        <v>2</v>
      </c>
      <c r="B109" s="348" t="s">
        <v>453</v>
      </c>
      <c r="C109" s="52">
        <v>2012</v>
      </c>
      <c r="D109" s="349" t="s">
        <v>34</v>
      </c>
      <c r="E109" s="144">
        <f t="shared" si="9"/>
        <v>112</v>
      </c>
      <c r="F109" s="589"/>
      <c r="G109" s="127">
        <v>130</v>
      </c>
      <c r="H109" s="313">
        <v>112</v>
      </c>
      <c r="I109" s="127"/>
      <c r="J109" s="218"/>
      <c r="K109" s="127"/>
      <c r="L109" s="218"/>
      <c r="M109" s="127"/>
      <c r="N109" s="218"/>
      <c r="O109" s="127"/>
      <c r="P109" s="218"/>
      <c r="Q109" s="127"/>
      <c r="R109" s="218"/>
      <c r="S109" s="127"/>
      <c r="T109" s="218"/>
      <c r="U109" s="127"/>
      <c r="V109" s="218"/>
      <c r="W109" s="127"/>
      <c r="X109" s="218"/>
      <c r="Y109" s="127"/>
      <c r="Z109" s="218"/>
      <c r="AA109" s="127"/>
      <c r="AB109" s="218"/>
      <c r="AC109" s="127"/>
      <c r="AD109" s="218"/>
      <c r="AE109" s="127"/>
      <c r="AF109" s="218"/>
      <c r="AG109" s="127"/>
      <c r="AH109" s="218"/>
      <c r="AI109" s="127"/>
      <c r="AJ109" s="218"/>
      <c r="AK109" s="127"/>
      <c r="AL109" s="218"/>
      <c r="AM109" s="404">
        <f t="shared" ref="AM109:AM134" si="12">AM108+1</f>
        <v>2</v>
      </c>
      <c r="AN109" s="374">
        <v>2</v>
      </c>
      <c r="AO109" s="218">
        <v>70</v>
      </c>
      <c r="AP109" s="208">
        <f>AO109*AP107</f>
        <v>21</v>
      </c>
      <c r="AQ109" s="111">
        <v>91</v>
      </c>
      <c r="AR109" s="155">
        <f>AO109*AR107</f>
        <v>42</v>
      </c>
      <c r="AS109" s="313">
        <v>112</v>
      </c>
      <c r="AT109" s="337">
        <f>AO109*AT107</f>
        <v>-28</v>
      </c>
      <c r="AU109" s="338">
        <f t="shared" si="10"/>
        <v>42</v>
      </c>
    </row>
    <row r="110" spans="1:47" s="17" customFormat="1" ht="20.25" customHeight="1" x14ac:dyDescent="0.35">
      <c r="A110" s="404">
        <f t="shared" si="11"/>
        <v>3</v>
      </c>
      <c r="B110" s="397" t="s">
        <v>564</v>
      </c>
      <c r="C110" s="52">
        <v>2012</v>
      </c>
      <c r="D110" s="398" t="s">
        <v>422</v>
      </c>
      <c r="E110" s="144">
        <f t="shared" si="9"/>
        <v>80</v>
      </c>
      <c r="F110" s="589"/>
      <c r="G110" s="110">
        <v>135</v>
      </c>
      <c r="H110" s="313">
        <v>80</v>
      </c>
      <c r="I110" s="127"/>
      <c r="J110" s="218"/>
      <c r="K110" s="127"/>
      <c r="L110" s="218"/>
      <c r="M110" s="127"/>
      <c r="N110" s="218"/>
      <c r="O110" s="127"/>
      <c r="P110" s="218"/>
      <c r="Q110" s="127"/>
      <c r="R110" s="218"/>
      <c r="S110" s="127"/>
      <c r="T110" s="218"/>
      <c r="U110" s="127"/>
      <c r="V110" s="218"/>
      <c r="W110" s="127"/>
      <c r="X110" s="218"/>
      <c r="Y110" s="127"/>
      <c r="Z110" s="218"/>
      <c r="AA110" s="127"/>
      <c r="AB110" s="218"/>
      <c r="AC110" s="127"/>
      <c r="AD110" s="218"/>
      <c r="AE110" s="127"/>
      <c r="AF110" s="218"/>
      <c r="AG110" s="127"/>
      <c r="AH110" s="218"/>
      <c r="AI110" s="127"/>
      <c r="AJ110" s="218"/>
      <c r="AK110" s="127"/>
      <c r="AL110" s="218"/>
      <c r="AM110" s="404">
        <f t="shared" si="12"/>
        <v>3</v>
      </c>
      <c r="AN110" s="373">
        <v>3</v>
      </c>
      <c r="AO110" s="218">
        <v>50</v>
      </c>
      <c r="AP110" s="208">
        <f>AO110*AP107</f>
        <v>15</v>
      </c>
      <c r="AQ110" s="111">
        <v>65</v>
      </c>
      <c r="AR110" s="155">
        <f>AO110*AR107</f>
        <v>30</v>
      </c>
      <c r="AS110" s="313">
        <v>80</v>
      </c>
      <c r="AT110" s="337">
        <f>AO110*AT107</f>
        <v>-20</v>
      </c>
      <c r="AU110" s="338">
        <f t="shared" si="10"/>
        <v>30</v>
      </c>
    </row>
    <row r="111" spans="1:47" s="17" customFormat="1" ht="20.25" customHeight="1" x14ac:dyDescent="0.35">
      <c r="A111" s="404">
        <f t="shared" si="11"/>
        <v>4</v>
      </c>
      <c r="B111" s="136" t="s">
        <v>638</v>
      </c>
      <c r="C111" s="62">
        <v>2012</v>
      </c>
      <c r="D111" s="550" t="s">
        <v>8</v>
      </c>
      <c r="E111" s="144">
        <f t="shared" si="9"/>
        <v>64</v>
      </c>
      <c r="F111" s="589"/>
      <c r="G111" s="127">
        <v>137</v>
      </c>
      <c r="H111" s="313">
        <v>64</v>
      </c>
      <c r="I111" s="110"/>
      <c r="J111" s="353"/>
      <c r="K111" s="110"/>
      <c r="L111" s="353"/>
      <c r="M111" s="110"/>
      <c r="N111" s="353"/>
      <c r="O111" s="110"/>
      <c r="P111" s="353"/>
      <c r="Q111" s="110"/>
      <c r="R111" s="353"/>
      <c r="S111" s="110"/>
      <c r="T111" s="353"/>
      <c r="U111" s="110"/>
      <c r="V111" s="353"/>
      <c r="W111" s="110"/>
      <c r="X111" s="353"/>
      <c r="Y111" s="110"/>
      <c r="Z111" s="353"/>
      <c r="AA111" s="110"/>
      <c r="AB111" s="353"/>
      <c r="AC111" s="110"/>
      <c r="AD111" s="353"/>
      <c r="AE111" s="110"/>
      <c r="AF111" s="353"/>
      <c r="AG111" s="110"/>
      <c r="AH111" s="353"/>
      <c r="AI111" s="110"/>
      <c r="AJ111" s="353"/>
      <c r="AK111" s="110"/>
      <c r="AL111" s="353"/>
      <c r="AM111" s="404">
        <f t="shared" si="12"/>
        <v>4</v>
      </c>
      <c r="AN111" s="374">
        <v>4</v>
      </c>
      <c r="AO111" s="218">
        <v>40</v>
      </c>
      <c r="AP111" s="208">
        <f>AO111*AP107</f>
        <v>12</v>
      </c>
      <c r="AQ111" s="111">
        <v>52</v>
      </c>
      <c r="AR111" s="155">
        <f>AO111*AR107</f>
        <v>24</v>
      </c>
      <c r="AS111" s="313">
        <v>64</v>
      </c>
      <c r="AT111" s="337">
        <f>AO111*AT107</f>
        <v>-16</v>
      </c>
      <c r="AU111" s="338">
        <f t="shared" si="10"/>
        <v>24</v>
      </c>
    </row>
    <row r="112" spans="1:47" s="17" customFormat="1" ht="20.25" customHeight="1" x14ac:dyDescent="0.35">
      <c r="A112" s="404">
        <f t="shared" si="11"/>
        <v>5</v>
      </c>
      <c r="B112" s="388" t="s">
        <v>547</v>
      </c>
      <c r="C112" s="52">
        <v>2011</v>
      </c>
      <c r="D112" s="389" t="s">
        <v>479</v>
      </c>
      <c r="E112" s="144">
        <f t="shared" si="9"/>
        <v>40</v>
      </c>
      <c r="F112" s="589"/>
      <c r="G112" s="110">
        <v>139</v>
      </c>
      <c r="H112" s="313">
        <v>40</v>
      </c>
      <c r="I112" s="127"/>
      <c r="J112" s="353"/>
      <c r="K112" s="127"/>
      <c r="L112" s="353"/>
      <c r="M112" s="127"/>
      <c r="N112" s="353"/>
      <c r="O112" s="127"/>
      <c r="P112" s="353"/>
      <c r="Q112" s="127"/>
      <c r="R112" s="353"/>
      <c r="S112" s="127"/>
      <c r="T112" s="353"/>
      <c r="U112" s="127"/>
      <c r="V112" s="353"/>
      <c r="W112" s="127"/>
      <c r="X112" s="353"/>
      <c r="Y112" s="127"/>
      <c r="Z112" s="353"/>
      <c r="AA112" s="127"/>
      <c r="AB112" s="353"/>
      <c r="AC112" s="127"/>
      <c r="AD112" s="353"/>
      <c r="AE112" s="127"/>
      <c r="AF112" s="353"/>
      <c r="AG112" s="127"/>
      <c r="AH112" s="353"/>
      <c r="AI112" s="127"/>
      <c r="AJ112" s="353"/>
      <c r="AK112" s="127"/>
      <c r="AL112" s="353"/>
      <c r="AM112" s="404">
        <f t="shared" si="12"/>
        <v>5</v>
      </c>
      <c r="AN112" s="373">
        <v>5</v>
      </c>
      <c r="AO112" s="218">
        <v>30</v>
      </c>
      <c r="AP112" s="208">
        <f>AO112*AP107</f>
        <v>9</v>
      </c>
      <c r="AQ112" s="111">
        <v>39</v>
      </c>
      <c r="AR112" s="155">
        <f>AO112*AR107</f>
        <v>18</v>
      </c>
      <c r="AS112" s="313">
        <v>48</v>
      </c>
      <c r="AT112" s="337">
        <f>AO112*AT107</f>
        <v>-12</v>
      </c>
      <c r="AU112" s="338">
        <f t="shared" si="10"/>
        <v>18</v>
      </c>
    </row>
    <row r="113" spans="1:47" s="17" customFormat="1" ht="20.25" customHeight="1" x14ac:dyDescent="0.35">
      <c r="A113" s="404">
        <f t="shared" si="11"/>
        <v>6</v>
      </c>
      <c r="B113" s="199" t="s">
        <v>338</v>
      </c>
      <c r="C113" s="52">
        <v>2011</v>
      </c>
      <c r="D113" s="398" t="s">
        <v>479</v>
      </c>
      <c r="E113" s="144">
        <f t="shared" si="9"/>
        <v>40</v>
      </c>
      <c r="F113" s="589"/>
      <c r="G113" s="110">
        <v>139</v>
      </c>
      <c r="H113" s="313">
        <v>40</v>
      </c>
      <c r="I113" s="110"/>
      <c r="J113" s="353"/>
      <c r="K113" s="110"/>
      <c r="L113" s="353"/>
      <c r="M113" s="110"/>
      <c r="N113" s="353"/>
      <c r="O113" s="110"/>
      <c r="P113" s="353"/>
      <c r="Q113" s="110"/>
      <c r="R113" s="353"/>
      <c r="S113" s="110"/>
      <c r="T113" s="353"/>
      <c r="U113" s="110"/>
      <c r="V113" s="353"/>
      <c r="W113" s="110"/>
      <c r="X113" s="353"/>
      <c r="Y113" s="110"/>
      <c r="Z113" s="353"/>
      <c r="AA113" s="110"/>
      <c r="AB113" s="353"/>
      <c r="AC113" s="110"/>
      <c r="AD113" s="353"/>
      <c r="AE113" s="110"/>
      <c r="AF113" s="353"/>
      <c r="AG113" s="110"/>
      <c r="AH113" s="353"/>
      <c r="AI113" s="110"/>
      <c r="AJ113" s="353"/>
      <c r="AK113" s="110"/>
      <c r="AL113" s="353"/>
      <c r="AM113" s="404">
        <f t="shared" si="12"/>
        <v>6</v>
      </c>
      <c r="AN113" s="374">
        <v>6</v>
      </c>
      <c r="AO113" s="218">
        <v>20</v>
      </c>
      <c r="AP113" s="208">
        <f>AO113*AP107</f>
        <v>6</v>
      </c>
      <c r="AQ113" s="132">
        <v>26</v>
      </c>
      <c r="AR113" s="155">
        <f>AO113*AR107</f>
        <v>12</v>
      </c>
      <c r="AS113" s="313">
        <v>32</v>
      </c>
      <c r="AT113" s="337">
        <f>AO113*AT107</f>
        <v>-8</v>
      </c>
      <c r="AU113" s="338">
        <f t="shared" si="10"/>
        <v>12</v>
      </c>
    </row>
    <row r="114" spans="1:47" s="17" customFormat="1" ht="20.25" customHeight="1" x14ac:dyDescent="0.35">
      <c r="A114" s="404">
        <f t="shared" si="11"/>
        <v>7</v>
      </c>
      <c r="B114" s="121" t="s">
        <v>336</v>
      </c>
      <c r="C114" s="52">
        <v>2011</v>
      </c>
      <c r="D114" s="235" t="s">
        <v>27</v>
      </c>
      <c r="E114" s="144">
        <f t="shared" si="9"/>
        <v>19.73</v>
      </c>
      <c r="F114" s="589"/>
      <c r="G114" s="110">
        <v>140</v>
      </c>
      <c r="H114" s="313">
        <v>19.73</v>
      </c>
      <c r="I114" s="110"/>
      <c r="J114" s="353"/>
      <c r="K114" s="110"/>
      <c r="L114" s="353"/>
      <c r="M114" s="110"/>
      <c r="N114" s="353"/>
      <c r="O114" s="110"/>
      <c r="P114" s="353"/>
      <c r="Q114" s="110"/>
      <c r="R114" s="353"/>
      <c r="S114" s="110"/>
      <c r="T114" s="353"/>
      <c r="U114" s="110"/>
      <c r="V114" s="353"/>
      <c r="W114" s="110"/>
      <c r="X114" s="353"/>
      <c r="Y114" s="110"/>
      <c r="Z114" s="353"/>
      <c r="AA114" s="110"/>
      <c r="AB114" s="353"/>
      <c r="AC114" s="110"/>
      <c r="AD114" s="353"/>
      <c r="AE114" s="110"/>
      <c r="AF114" s="353"/>
      <c r="AG114" s="110"/>
      <c r="AH114" s="353"/>
      <c r="AI114" s="110"/>
      <c r="AJ114" s="353"/>
      <c r="AK114" s="110"/>
      <c r="AL114" s="353"/>
      <c r="AM114" s="404">
        <f t="shared" si="12"/>
        <v>7</v>
      </c>
      <c r="AN114" s="373">
        <v>7</v>
      </c>
      <c r="AO114" s="218">
        <v>15</v>
      </c>
      <c r="AP114" s="208">
        <f>AO114*AP107</f>
        <v>4.5</v>
      </c>
      <c r="AQ114" s="111">
        <v>19.5</v>
      </c>
      <c r="AR114" s="155">
        <f>AO114*AR107</f>
        <v>9</v>
      </c>
      <c r="AS114" s="313">
        <v>24</v>
      </c>
      <c r="AT114" s="337">
        <f>AO114*AT107</f>
        <v>-6</v>
      </c>
      <c r="AU114" s="338">
        <f t="shared" si="10"/>
        <v>9</v>
      </c>
    </row>
    <row r="115" spans="1:47" s="17" customFormat="1" ht="20.25" customHeight="1" x14ac:dyDescent="0.35">
      <c r="A115" s="404">
        <f t="shared" si="11"/>
        <v>8</v>
      </c>
      <c r="B115" s="399" t="s">
        <v>489</v>
      </c>
      <c r="C115" s="52">
        <v>2011</v>
      </c>
      <c r="D115" s="359" t="s">
        <v>501</v>
      </c>
      <c r="E115" s="144">
        <f t="shared" si="9"/>
        <v>19.73</v>
      </c>
      <c r="F115" s="589"/>
      <c r="G115" s="110">
        <v>140</v>
      </c>
      <c r="H115" s="313">
        <v>19.73</v>
      </c>
      <c r="I115" s="110"/>
      <c r="J115" s="218"/>
      <c r="K115" s="110"/>
      <c r="L115" s="218"/>
      <c r="M115" s="110"/>
      <c r="N115" s="218"/>
      <c r="O115" s="110"/>
      <c r="P115" s="218"/>
      <c r="Q115" s="110"/>
      <c r="R115" s="218"/>
      <c r="S115" s="110"/>
      <c r="T115" s="218"/>
      <c r="U115" s="110"/>
      <c r="V115" s="218"/>
      <c r="W115" s="110"/>
      <c r="X115" s="218"/>
      <c r="Y115" s="110"/>
      <c r="Z115" s="218"/>
      <c r="AA115" s="110"/>
      <c r="AB115" s="218"/>
      <c r="AC115" s="110"/>
      <c r="AD115" s="218"/>
      <c r="AE115" s="110"/>
      <c r="AF115" s="218"/>
      <c r="AG115" s="110"/>
      <c r="AH115" s="218"/>
      <c r="AI115" s="110"/>
      <c r="AJ115" s="218"/>
      <c r="AK115" s="110"/>
      <c r="AL115" s="218"/>
      <c r="AM115" s="404">
        <f t="shared" si="12"/>
        <v>8</v>
      </c>
      <c r="AN115" s="374">
        <v>8</v>
      </c>
      <c r="AO115" s="218">
        <v>12</v>
      </c>
      <c r="AP115" s="162">
        <f>AO115*AP107</f>
        <v>3.5999999999999996</v>
      </c>
      <c r="AQ115" s="111">
        <v>15.6</v>
      </c>
      <c r="AR115" s="155">
        <f>AO115*AR107</f>
        <v>7.1999999999999993</v>
      </c>
      <c r="AS115" s="313">
        <v>19.2</v>
      </c>
      <c r="AT115" s="337">
        <f>AO115*AT107</f>
        <v>-4.8000000000000007</v>
      </c>
      <c r="AU115" s="338">
        <f t="shared" si="10"/>
        <v>7.1999999999999993</v>
      </c>
    </row>
    <row r="116" spans="1:47" s="17" customFormat="1" ht="20.25" customHeight="1" x14ac:dyDescent="0.35">
      <c r="A116" s="404">
        <f t="shared" si="11"/>
        <v>9</v>
      </c>
      <c r="B116" s="136" t="s">
        <v>642</v>
      </c>
      <c r="C116" s="62">
        <v>2011</v>
      </c>
      <c r="D116" s="550" t="s">
        <v>643</v>
      </c>
      <c r="E116" s="144">
        <f t="shared" si="9"/>
        <v>19.73</v>
      </c>
      <c r="F116" s="589"/>
      <c r="G116" s="110">
        <v>140</v>
      </c>
      <c r="H116" s="313">
        <v>19.73</v>
      </c>
      <c r="I116" s="110"/>
      <c r="J116" s="353"/>
      <c r="K116" s="110"/>
      <c r="L116" s="353"/>
      <c r="M116" s="110"/>
      <c r="N116" s="353"/>
      <c r="O116" s="110"/>
      <c r="P116" s="353"/>
      <c r="Q116" s="110"/>
      <c r="R116" s="353"/>
      <c r="S116" s="110"/>
      <c r="T116" s="353"/>
      <c r="U116" s="110"/>
      <c r="V116" s="353"/>
      <c r="W116" s="110"/>
      <c r="X116" s="353"/>
      <c r="Y116" s="110"/>
      <c r="Z116" s="353"/>
      <c r="AA116" s="110"/>
      <c r="AB116" s="353"/>
      <c r="AC116" s="110"/>
      <c r="AD116" s="353"/>
      <c r="AE116" s="110"/>
      <c r="AF116" s="353"/>
      <c r="AG116" s="110"/>
      <c r="AH116" s="353"/>
      <c r="AI116" s="110"/>
      <c r="AJ116" s="353"/>
      <c r="AK116" s="110"/>
      <c r="AL116" s="353"/>
      <c r="AM116" s="404">
        <f t="shared" si="12"/>
        <v>9</v>
      </c>
      <c r="AN116" s="373">
        <v>9</v>
      </c>
      <c r="AO116" s="218">
        <v>10</v>
      </c>
      <c r="AP116" s="208">
        <f>AO116*AP107</f>
        <v>3</v>
      </c>
      <c r="AQ116" s="111">
        <v>13</v>
      </c>
      <c r="AR116" s="155">
        <f>AO116*AR107</f>
        <v>6</v>
      </c>
      <c r="AS116" s="313">
        <v>16</v>
      </c>
      <c r="AT116" s="337">
        <f>AO116*AT107</f>
        <v>-4</v>
      </c>
      <c r="AU116" s="338">
        <f t="shared" si="10"/>
        <v>6</v>
      </c>
    </row>
    <row r="117" spans="1:47" s="17" customFormat="1" ht="20.25" customHeight="1" x14ac:dyDescent="0.35">
      <c r="A117" s="404">
        <f t="shared" si="11"/>
        <v>10</v>
      </c>
      <c r="B117" s="199" t="s">
        <v>337</v>
      </c>
      <c r="C117" s="52">
        <v>2011</v>
      </c>
      <c r="D117" s="398" t="s">
        <v>115</v>
      </c>
      <c r="E117" s="144">
        <f t="shared" si="9"/>
        <v>12.8</v>
      </c>
      <c r="F117" s="589"/>
      <c r="G117" s="127">
        <v>141</v>
      </c>
      <c r="H117" s="313">
        <v>12.8</v>
      </c>
      <c r="I117" s="110"/>
      <c r="J117" s="353"/>
      <c r="K117" s="110"/>
      <c r="L117" s="353"/>
      <c r="M117" s="110"/>
      <c r="N117" s="353"/>
      <c r="O117" s="110"/>
      <c r="P117" s="353"/>
      <c r="Q117" s="110"/>
      <c r="R117" s="353"/>
      <c r="S117" s="110"/>
      <c r="T117" s="353"/>
      <c r="U117" s="110"/>
      <c r="V117" s="353"/>
      <c r="W117" s="110"/>
      <c r="X117" s="353"/>
      <c r="Y117" s="110"/>
      <c r="Z117" s="353"/>
      <c r="AA117" s="110"/>
      <c r="AB117" s="353"/>
      <c r="AC117" s="110"/>
      <c r="AD117" s="353"/>
      <c r="AE117" s="110"/>
      <c r="AF117" s="353"/>
      <c r="AG117" s="110"/>
      <c r="AH117" s="353"/>
      <c r="AI117" s="110"/>
      <c r="AJ117" s="353"/>
      <c r="AK117" s="110"/>
      <c r="AL117" s="353"/>
      <c r="AM117" s="404">
        <f t="shared" si="12"/>
        <v>10</v>
      </c>
      <c r="AN117" s="374">
        <v>10</v>
      </c>
      <c r="AO117" s="218">
        <v>8</v>
      </c>
      <c r="AP117" s="208">
        <f>AO117*AP107</f>
        <v>2.4</v>
      </c>
      <c r="AQ117" s="111">
        <v>10.4</v>
      </c>
      <c r="AR117" s="155">
        <f>AO117*AR107</f>
        <v>4.8</v>
      </c>
      <c r="AS117" s="313">
        <v>12.8</v>
      </c>
      <c r="AT117" s="337">
        <f>AO117*AT107</f>
        <v>-3.2</v>
      </c>
      <c r="AU117" s="338">
        <f t="shared" si="10"/>
        <v>4.8</v>
      </c>
    </row>
    <row r="118" spans="1:47" s="17" customFormat="1" ht="20.25" customHeight="1" x14ac:dyDescent="0.35">
      <c r="A118" s="404">
        <f t="shared" si="11"/>
        <v>11</v>
      </c>
      <c r="B118" s="568" t="s">
        <v>641</v>
      </c>
      <c r="C118" s="52">
        <v>2012</v>
      </c>
      <c r="D118" s="550" t="s">
        <v>33</v>
      </c>
      <c r="E118" s="144">
        <f t="shared" si="9"/>
        <v>8</v>
      </c>
      <c r="F118" s="589"/>
      <c r="G118" s="127">
        <v>144</v>
      </c>
      <c r="H118" s="313">
        <v>8</v>
      </c>
      <c r="I118" s="110"/>
      <c r="J118" s="126"/>
      <c r="K118" s="110"/>
      <c r="L118" s="126"/>
      <c r="M118" s="110"/>
      <c r="N118" s="126"/>
      <c r="O118" s="110"/>
      <c r="P118" s="126"/>
      <c r="Q118" s="110"/>
      <c r="R118" s="126"/>
      <c r="S118" s="110"/>
      <c r="T118" s="126"/>
      <c r="U118" s="110"/>
      <c r="V118" s="126"/>
      <c r="W118" s="110"/>
      <c r="X118" s="126"/>
      <c r="Y118" s="110"/>
      <c r="Z118" s="126"/>
      <c r="AA118" s="110"/>
      <c r="AB118" s="126"/>
      <c r="AC118" s="110"/>
      <c r="AD118" s="126"/>
      <c r="AE118" s="110"/>
      <c r="AF118" s="126"/>
      <c r="AG118" s="110"/>
      <c r="AH118" s="126"/>
      <c r="AI118" s="110"/>
      <c r="AJ118" s="126"/>
      <c r="AK118" s="110"/>
      <c r="AL118" s="126"/>
      <c r="AM118" s="404">
        <f t="shared" si="12"/>
        <v>11</v>
      </c>
      <c r="AN118" s="373">
        <v>11</v>
      </c>
      <c r="AO118" s="218">
        <v>6</v>
      </c>
      <c r="AP118" s="208">
        <f>AO118*AP107</f>
        <v>1.7999999999999998</v>
      </c>
      <c r="AQ118" s="132">
        <v>7.8</v>
      </c>
      <c r="AR118" s="155">
        <f>AO118*AR107</f>
        <v>3.5999999999999996</v>
      </c>
      <c r="AS118" s="313">
        <v>9.6</v>
      </c>
      <c r="AT118" s="337">
        <f>AO118*AT107</f>
        <v>-2.4000000000000004</v>
      </c>
      <c r="AU118" s="338">
        <f t="shared" si="10"/>
        <v>3.5999999999999996</v>
      </c>
    </row>
    <row r="119" spans="1:47" s="17" customFormat="1" ht="20.25" customHeight="1" x14ac:dyDescent="0.35">
      <c r="A119" s="404">
        <f t="shared" si="11"/>
        <v>12</v>
      </c>
      <c r="B119" s="272" t="s">
        <v>637</v>
      </c>
      <c r="C119" s="62">
        <v>2011</v>
      </c>
      <c r="D119" s="550" t="s">
        <v>366</v>
      </c>
      <c r="E119" s="144">
        <f t="shared" si="9"/>
        <v>8</v>
      </c>
      <c r="F119" s="589"/>
      <c r="G119" s="127">
        <v>144</v>
      </c>
      <c r="H119" s="313">
        <v>8</v>
      </c>
      <c r="I119" s="110"/>
      <c r="J119" s="126"/>
      <c r="K119" s="110"/>
      <c r="L119" s="126"/>
      <c r="M119" s="110"/>
      <c r="N119" s="126"/>
      <c r="O119" s="110"/>
      <c r="P119" s="126"/>
      <c r="Q119" s="110"/>
      <c r="R119" s="126"/>
      <c r="S119" s="110"/>
      <c r="T119" s="126"/>
      <c r="U119" s="110"/>
      <c r="V119" s="126"/>
      <c r="W119" s="110"/>
      <c r="X119" s="126"/>
      <c r="Y119" s="110"/>
      <c r="Z119" s="126"/>
      <c r="AA119" s="110"/>
      <c r="AB119" s="126"/>
      <c r="AC119" s="110"/>
      <c r="AD119" s="126"/>
      <c r="AE119" s="110"/>
      <c r="AF119" s="126"/>
      <c r="AG119" s="110"/>
      <c r="AH119" s="126"/>
      <c r="AI119" s="110"/>
      <c r="AJ119" s="126"/>
      <c r="AK119" s="110"/>
      <c r="AL119" s="126"/>
      <c r="AM119" s="404">
        <f t="shared" si="12"/>
        <v>12</v>
      </c>
      <c r="AN119" s="374">
        <v>12</v>
      </c>
      <c r="AO119" s="218">
        <v>4</v>
      </c>
      <c r="AP119" s="208">
        <f>AO119*AP107</f>
        <v>1.2</v>
      </c>
      <c r="AQ119" s="111">
        <v>5.2</v>
      </c>
      <c r="AR119" s="155">
        <f>AO119*AR107</f>
        <v>2.4</v>
      </c>
      <c r="AS119" s="313">
        <v>6.4</v>
      </c>
      <c r="AT119" s="337">
        <f>AO119*AT107</f>
        <v>-1.6</v>
      </c>
      <c r="AU119" s="338">
        <f t="shared" si="10"/>
        <v>2.4</v>
      </c>
    </row>
    <row r="120" spans="1:47" s="17" customFormat="1" ht="20.25" customHeight="1" x14ac:dyDescent="0.35">
      <c r="A120" s="404">
        <f t="shared" si="11"/>
        <v>13</v>
      </c>
      <c r="B120" s="400" t="s">
        <v>562</v>
      </c>
      <c r="C120" s="52">
        <v>2011</v>
      </c>
      <c r="D120" s="398" t="s">
        <v>28</v>
      </c>
      <c r="E120" s="144">
        <f t="shared" si="9"/>
        <v>4.8</v>
      </c>
      <c r="F120" s="589"/>
      <c r="G120" s="127">
        <v>145</v>
      </c>
      <c r="H120" s="313">
        <v>4.8</v>
      </c>
      <c r="I120" s="110"/>
      <c r="J120" s="126"/>
      <c r="K120" s="110"/>
      <c r="L120" s="126"/>
      <c r="M120" s="110"/>
      <c r="N120" s="126"/>
      <c r="O120" s="110"/>
      <c r="P120" s="126"/>
      <c r="Q120" s="110"/>
      <c r="R120" s="126"/>
      <c r="S120" s="110"/>
      <c r="T120" s="126"/>
      <c r="U120" s="110"/>
      <c r="V120" s="126"/>
      <c r="W120" s="110"/>
      <c r="X120" s="126"/>
      <c r="Y120" s="110"/>
      <c r="Z120" s="126"/>
      <c r="AA120" s="110"/>
      <c r="AB120" s="126"/>
      <c r="AC120" s="110"/>
      <c r="AD120" s="126"/>
      <c r="AE120" s="110"/>
      <c r="AF120" s="126"/>
      <c r="AG120" s="110"/>
      <c r="AH120" s="126"/>
      <c r="AI120" s="110"/>
      <c r="AJ120" s="126"/>
      <c r="AK120" s="110"/>
      <c r="AL120" s="126"/>
      <c r="AM120" s="404">
        <f t="shared" si="12"/>
        <v>13</v>
      </c>
      <c r="AN120" s="373">
        <v>13</v>
      </c>
      <c r="AO120" s="218">
        <v>3</v>
      </c>
      <c r="AP120" s="208">
        <f>AO120*AP107</f>
        <v>0.89999999999999991</v>
      </c>
      <c r="AQ120" s="111">
        <v>3.9</v>
      </c>
      <c r="AR120" s="155">
        <f>AO120*AR107</f>
        <v>1.7999999999999998</v>
      </c>
      <c r="AS120" s="313">
        <v>4.8</v>
      </c>
      <c r="AT120" s="337">
        <f>AO120*AT107</f>
        <v>-1.2000000000000002</v>
      </c>
      <c r="AU120" s="338">
        <f t="shared" si="10"/>
        <v>1.7999999999999998</v>
      </c>
    </row>
    <row r="121" spans="1:47" s="17" customFormat="1" ht="20.25" customHeight="1" x14ac:dyDescent="0.35">
      <c r="A121" s="404">
        <f t="shared" si="11"/>
        <v>14</v>
      </c>
      <c r="B121" s="572" t="s">
        <v>455</v>
      </c>
      <c r="C121" s="560">
        <v>2013</v>
      </c>
      <c r="D121" s="561" t="s">
        <v>64</v>
      </c>
      <c r="E121" s="144">
        <f t="shared" si="9"/>
        <v>3.2</v>
      </c>
      <c r="F121" s="589"/>
      <c r="G121" s="127">
        <v>146</v>
      </c>
      <c r="H121" s="313">
        <v>3.2</v>
      </c>
      <c r="I121" s="110"/>
      <c r="J121" s="126"/>
      <c r="K121" s="110"/>
      <c r="L121" s="126"/>
      <c r="M121" s="110"/>
      <c r="N121" s="126"/>
      <c r="O121" s="110"/>
      <c r="P121" s="126"/>
      <c r="Q121" s="110"/>
      <c r="R121" s="126"/>
      <c r="S121" s="110"/>
      <c r="T121" s="126"/>
      <c r="U121" s="110"/>
      <c r="V121" s="126"/>
      <c r="W121" s="110"/>
      <c r="X121" s="126"/>
      <c r="Y121" s="110"/>
      <c r="Z121" s="126"/>
      <c r="AA121" s="110"/>
      <c r="AB121" s="126"/>
      <c r="AC121" s="110"/>
      <c r="AD121" s="126"/>
      <c r="AE121" s="110"/>
      <c r="AF121" s="126"/>
      <c r="AG121" s="110"/>
      <c r="AH121" s="126"/>
      <c r="AI121" s="110"/>
      <c r="AJ121" s="126"/>
      <c r="AK121" s="110"/>
      <c r="AL121" s="126"/>
      <c r="AM121" s="404">
        <f t="shared" si="12"/>
        <v>14</v>
      </c>
      <c r="AN121" s="374">
        <v>14</v>
      </c>
      <c r="AO121" s="218">
        <v>2</v>
      </c>
      <c r="AP121" s="208">
        <f>AO121*AP107</f>
        <v>0.6</v>
      </c>
      <c r="AQ121" s="111">
        <v>2.6</v>
      </c>
      <c r="AR121" s="155">
        <f>AO121*AR107</f>
        <v>1.2</v>
      </c>
      <c r="AS121" s="313">
        <v>3.2</v>
      </c>
      <c r="AT121" s="337">
        <f>AO121*AT107</f>
        <v>-0.8</v>
      </c>
      <c r="AU121" s="338">
        <f t="shared" si="10"/>
        <v>1.2</v>
      </c>
    </row>
    <row r="122" spans="1:47" s="17" customFormat="1" ht="20.25" customHeight="1" x14ac:dyDescent="0.35">
      <c r="A122" s="404">
        <f t="shared" si="11"/>
        <v>15</v>
      </c>
      <c r="B122" s="272" t="s">
        <v>480</v>
      </c>
      <c r="C122" s="80">
        <v>2011</v>
      </c>
      <c r="D122" s="550" t="s">
        <v>629</v>
      </c>
      <c r="E122" s="144">
        <f t="shared" si="9"/>
        <v>0.8</v>
      </c>
      <c r="F122" s="589"/>
      <c r="G122" s="110">
        <v>147</v>
      </c>
      <c r="H122" s="313">
        <v>0.8</v>
      </c>
      <c r="I122" s="110"/>
      <c r="J122" s="126"/>
      <c r="K122" s="110"/>
      <c r="L122" s="126"/>
      <c r="M122" s="110"/>
      <c r="N122" s="126"/>
      <c r="O122" s="110"/>
      <c r="P122" s="126"/>
      <c r="Q122" s="110"/>
      <c r="R122" s="126"/>
      <c r="S122" s="110"/>
      <c r="T122" s="126"/>
      <c r="U122" s="110"/>
      <c r="V122" s="126"/>
      <c r="W122" s="110"/>
      <c r="X122" s="126"/>
      <c r="Y122" s="110"/>
      <c r="Z122" s="126"/>
      <c r="AA122" s="110"/>
      <c r="AB122" s="126"/>
      <c r="AC122" s="110"/>
      <c r="AD122" s="126"/>
      <c r="AE122" s="110"/>
      <c r="AF122" s="126"/>
      <c r="AG122" s="110"/>
      <c r="AH122" s="126"/>
      <c r="AI122" s="110"/>
      <c r="AJ122" s="126"/>
      <c r="AK122" s="110"/>
      <c r="AL122" s="126"/>
      <c r="AM122" s="404">
        <f t="shared" si="12"/>
        <v>15</v>
      </c>
      <c r="AN122" s="373">
        <v>15</v>
      </c>
      <c r="AO122" s="218">
        <v>1</v>
      </c>
      <c r="AP122" s="208">
        <f>AO122*AP107</f>
        <v>0.3</v>
      </c>
      <c r="AQ122" s="132">
        <v>1.3</v>
      </c>
      <c r="AR122" s="155">
        <f>AO122*AR107</f>
        <v>0.6</v>
      </c>
      <c r="AS122" s="313">
        <v>1.6</v>
      </c>
      <c r="AT122" s="337">
        <f>AO122*AT107</f>
        <v>-0.4</v>
      </c>
      <c r="AU122" s="338">
        <f t="shared" si="10"/>
        <v>0.6</v>
      </c>
    </row>
    <row r="123" spans="1:47" s="17" customFormat="1" ht="20.25" customHeight="1" thickBot="1" x14ac:dyDescent="0.4">
      <c r="A123" s="404">
        <f t="shared" si="11"/>
        <v>16</v>
      </c>
      <c r="B123" s="299" t="s">
        <v>451</v>
      </c>
      <c r="C123" s="52">
        <v>2011</v>
      </c>
      <c r="D123" s="257" t="s">
        <v>34</v>
      </c>
      <c r="E123" s="144">
        <f t="shared" si="9"/>
        <v>0.8</v>
      </c>
      <c r="F123" s="589"/>
      <c r="G123" s="110">
        <v>147</v>
      </c>
      <c r="H123" s="313">
        <v>0.8</v>
      </c>
      <c r="I123" s="110"/>
      <c r="J123" s="126"/>
      <c r="K123" s="110"/>
      <c r="L123" s="126"/>
      <c r="M123" s="110"/>
      <c r="N123" s="126"/>
      <c r="O123" s="110"/>
      <c r="P123" s="126"/>
      <c r="Q123" s="110"/>
      <c r="R123" s="126"/>
      <c r="S123" s="110"/>
      <c r="T123" s="126"/>
      <c r="U123" s="110"/>
      <c r="V123" s="126"/>
      <c r="W123" s="110"/>
      <c r="X123" s="126"/>
      <c r="Y123" s="110"/>
      <c r="Z123" s="126"/>
      <c r="AA123" s="110"/>
      <c r="AB123" s="126"/>
      <c r="AC123" s="110"/>
      <c r="AD123" s="126"/>
      <c r="AE123" s="110"/>
      <c r="AF123" s="126"/>
      <c r="AG123" s="110"/>
      <c r="AH123" s="126"/>
      <c r="AI123" s="110"/>
      <c r="AJ123" s="126"/>
      <c r="AK123" s="110"/>
      <c r="AL123" s="126"/>
      <c r="AM123" s="404">
        <f t="shared" si="12"/>
        <v>16</v>
      </c>
      <c r="AN123" s="375"/>
      <c r="AO123" s="239">
        <f ca="1">SUM(AO108:AO123)</f>
        <v>371</v>
      </c>
      <c r="AP123" s="314"/>
      <c r="AQ123" s="315">
        <f ca="1">SUM(AQ108:AQ123)</f>
        <v>482.3</v>
      </c>
      <c r="AR123" s="316"/>
      <c r="AS123" s="317">
        <f>SUM(AS108:AS122)</f>
        <v>593.6</v>
      </c>
      <c r="AT123" s="316"/>
      <c r="AU123" s="317">
        <f>SUM(AU108:AU122)</f>
        <v>222.6</v>
      </c>
    </row>
    <row r="124" spans="1:47" s="17" customFormat="1" ht="20.25" customHeight="1" x14ac:dyDescent="0.35">
      <c r="A124" s="404">
        <f t="shared" si="11"/>
        <v>17</v>
      </c>
      <c r="B124" s="299" t="s">
        <v>450</v>
      </c>
      <c r="C124" s="80">
        <v>2011</v>
      </c>
      <c r="D124" s="257" t="s">
        <v>38</v>
      </c>
      <c r="E124" s="144">
        <f t="shared" si="9"/>
        <v>0</v>
      </c>
      <c r="F124" s="589"/>
      <c r="G124" s="127">
        <v>149</v>
      </c>
      <c r="H124" s="111">
        <v>0</v>
      </c>
      <c r="I124" s="110"/>
      <c r="J124" s="126"/>
      <c r="K124" s="110"/>
      <c r="L124" s="126"/>
      <c r="M124" s="110"/>
      <c r="N124" s="126"/>
      <c r="O124" s="110"/>
      <c r="P124" s="126"/>
      <c r="Q124" s="110"/>
      <c r="R124" s="126"/>
      <c r="S124" s="110"/>
      <c r="T124" s="126"/>
      <c r="U124" s="110"/>
      <c r="V124" s="126"/>
      <c r="W124" s="110"/>
      <c r="X124" s="126"/>
      <c r="Y124" s="110"/>
      <c r="Z124" s="126"/>
      <c r="AA124" s="110"/>
      <c r="AB124" s="126"/>
      <c r="AC124" s="110"/>
      <c r="AD124" s="126"/>
      <c r="AE124" s="110"/>
      <c r="AF124" s="126"/>
      <c r="AG124" s="110"/>
      <c r="AH124" s="126"/>
      <c r="AI124" s="110"/>
      <c r="AJ124" s="126"/>
      <c r="AK124" s="110"/>
      <c r="AL124" s="126"/>
      <c r="AM124" s="404">
        <f t="shared" si="12"/>
        <v>17</v>
      </c>
    </row>
    <row r="125" spans="1:47" s="17" customFormat="1" ht="20.25" customHeight="1" x14ac:dyDescent="0.35">
      <c r="A125" s="404">
        <f t="shared" si="11"/>
        <v>18</v>
      </c>
      <c r="B125" s="272" t="s">
        <v>263</v>
      </c>
      <c r="C125" s="62">
        <v>2011</v>
      </c>
      <c r="D125" s="133" t="s">
        <v>264</v>
      </c>
      <c r="E125" s="144">
        <f t="shared" si="9"/>
        <v>0</v>
      </c>
      <c r="F125" s="589"/>
      <c r="G125" s="127">
        <v>150</v>
      </c>
      <c r="H125" s="111">
        <v>0</v>
      </c>
      <c r="I125" s="128"/>
      <c r="J125" s="126"/>
      <c r="K125" s="128"/>
      <c r="L125" s="126"/>
      <c r="M125" s="128"/>
      <c r="N125" s="126"/>
      <c r="O125" s="128"/>
      <c r="P125" s="126"/>
      <c r="Q125" s="128"/>
      <c r="R125" s="126"/>
      <c r="S125" s="128"/>
      <c r="T125" s="126"/>
      <c r="U125" s="128"/>
      <c r="V125" s="126"/>
      <c r="W125" s="128"/>
      <c r="X125" s="126"/>
      <c r="Y125" s="128"/>
      <c r="Z125" s="126"/>
      <c r="AA125" s="128"/>
      <c r="AB125" s="126"/>
      <c r="AC125" s="128"/>
      <c r="AD125" s="126"/>
      <c r="AE125" s="128"/>
      <c r="AF125" s="126"/>
      <c r="AG125" s="128"/>
      <c r="AH125" s="126"/>
      <c r="AI125" s="128"/>
      <c r="AJ125" s="126"/>
      <c r="AK125" s="128"/>
      <c r="AL125" s="126"/>
      <c r="AM125" s="404">
        <f t="shared" si="12"/>
        <v>18</v>
      </c>
    </row>
    <row r="126" spans="1:47" s="17" customFormat="1" ht="20.25" customHeight="1" x14ac:dyDescent="0.35">
      <c r="A126" s="404">
        <f t="shared" si="11"/>
        <v>19</v>
      </c>
      <c r="B126" s="299" t="s">
        <v>452</v>
      </c>
      <c r="C126" s="52">
        <v>2011</v>
      </c>
      <c r="D126" s="257" t="s">
        <v>21</v>
      </c>
      <c r="E126" s="144">
        <f t="shared" si="9"/>
        <v>0</v>
      </c>
      <c r="F126" s="589"/>
      <c r="G126" s="127">
        <v>150</v>
      </c>
      <c r="H126" s="111">
        <v>0</v>
      </c>
      <c r="I126" s="110"/>
      <c r="J126" s="126"/>
      <c r="K126" s="110"/>
      <c r="L126" s="126"/>
      <c r="M126" s="110"/>
      <c r="N126" s="126"/>
      <c r="O126" s="110"/>
      <c r="P126" s="126"/>
      <c r="Q126" s="110"/>
      <c r="R126" s="126"/>
      <c r="S126" s="110"/>
      <c r="T126" s="126"/>
      <c r="U126" s="110"/>
      <c r="V126" s="126"/>
      <c r="W126" s="110"/>
      <c r="X126" s="126"/>
      <c r="Y126" s="110"/>
      <c r="Z126" s="126"/>
      <c r="AA126" s="110"/>
      <c r="AB126" s="126"/>
      <c r="AC126" s="110"/>
      <c r="AD126" s="126"/>
      <c r="AE126" s="110"/>
      <c r="AF126" s="126"/>
      <c r="AG126" s="110"/>
      <c r="AH126" s="126"/>
      <c r="AI126" s="110"/>
      <c r="AJ126" s="126"/>
      <c r="AK126" s="110"/>
      <c r="AL126" s="126"/>
      <c r="AM126" s="404">
        <f t="shared" si="12"/>
        <v>19</v>
      </c>
    </row>
    <row r="127" spans="1:47" s="17" customFormat="1" ht="20" customHeight="1" x14ac:dyDescent="0.35">
      <c r="A127" s="404">
        <f t="shared" si="11"/>
        <v>20</v>
      </c>
      <c r="B127" s="307" t="s">
        <v>339</v>
      </c>
      <c r="C127" s="52">
        <v>2011</v>
      </c>
      <c r="D127" s="200" t="s">
        <v>340</v>
      </c>
      <c r="E127" s="144">
        <f t="shared" si="9"/>
        <v>0</v>
      </c>
      <c r="F127" s="589"/>
      <c r="G127" s="127">
        <v>150</v>
      </c>
      <c r="H127" s="111">
        <v>0</v>
      </c>
      <c r="I127" s="110"/>
      <c r="J127" s="111"/>
      <c r="K127" s="110"/>
      <c r="L127" s="111"/>
      <c r="M127" s="110"/>
      <c r="N127" s="111"/>
      <c r="O127" s="110"/>
      <c r="P127" s="111"/>
      <c r="Q127" s="110"/>
      <c r="R127" s="111"/>
      <c r="S127" s="110"/>
      <c r="T127" s="111"/>
      <c r="U127" s="110"/>
      <c r="V127" s="111"/>
      <c r="W127" s="110"/>
      <c r="X127" s="111"/>
      <c r="Y127" s="110"/>
      <c r="Z127" s="111"/>
      <c r="AA127" s="110"/>
      <c r="AB127" s="111"/>
      <c r="AC127" s="110"/>
      <c r="AD127" s="111"/>
      <c r="AE127" s="110"/>
      <c r="AF127" s="111"/>
      <c r="AG127" s="110"/>
      <c r="AH127" s="111"/>
      <c r="AI127" s="110"/>
      <c r="AJ127" s="111"/>
      <c r="AK127" s="110"/>
      <c r="AL127" s="111"/>
      <c r="AM127" s="404">
        <f t="shared" si="12"/>
        <v>20</v>
      </c>
    </row>
    <row r="128" spans="1:47" s="17" customFormat="1" ht="20" customHeight="1" x14ac:dyDescent="0.35">
      <c r="A128" s="404">
        <f t="shared" si="11"/>
        <v>21</v>
      </c>
      <c r="B128" s="307" t="s">
        <v>207</v>
      </c>
      <c r="C128" s="52">
        <v>2011</v>
      </c>
      <c r="D128" s="82" t="s">
        <v>208</v>
      </c>
      <c r="E128" s="144">
        <f t="shared" si="9"/>
        <v>0</v>
      </c>
      <c r="F128" s="589"/>
      <c r="G128" s="127">
        <v>151</v>
      </c>
      <c r="H128" s="111">
        <v>0</v>
      </c>
      <c r="I128" s="110"/>
      <c r="J128" s="126"/>
      <c r="K128" s="110"/>
      <c r="L128" s="126"/>
      <c r="M128" s="110"/>
      <c r="N128" s="126"/>
      <c r="O128" s="110"/>
      <c r="P128" s="126"/>
      <c r="Q128" s="110"/>
      <c r="R128" s="126"/>
      <c r="S128" s="110"/>
      <c r="T128" s="126"/>
      <c r="U128" s="110"/>
      <c r="V128" s="126"/>
      <c r="W128" s="110"/>
      <c r="X128" s="126"/>
      <c r="Y128" s="110"/>
      <c r="Z128" s="126"/>
      <c r="AA128" s="110"/>
      <c r="AB128" s="126"/>
      <c r="AC128" s="110"/>
      <c r="AD128" s="126"/>
      <c r="AE128" s="110"/>
      <c r="AF128" s="126"/>
      <c r="AG128" s="110"/>
      <c r="AH128" s="126"/>
      <c r="AI128" s="110"/>
      <c r="AJ128" s="126"/>
      <c r="AK128" s="110"/>
      <c r="AL128" s="126"/>
      <c r="AM128" s="404">
        <f t="shared" si="12"/>
        <v>21</v>
      </c>
    </row>
    <row r="129" spans="1:39" s="17" customFormat="1" ht="20" customHeight="1" x14ac:dyDescent="0.35">
      <c r="A129" s="404">
        <f t="shared" si="11"/>
        <v>22</v>
      </c>
      <c r="B129" s="272" t="s">
        <v>639</v>
      </c>
      <c r="C129" s="62">
        <v>2011</v>
      </c>
      <c r="D129" s="550" t="s">
        <v>8</v>
      </c>
      <c r="E129" s="144">
        <f t="shared" si="9"/>
        <v>0</v>
      </c>
      <c r="F129" s="589"/>
      <c r="G129" s="127">
        <v>151</v>
      </c>
      <c r="H129" s="111">
        <v>0</v>
      </c>
      <c r="I129" s="110"/>
      <c r="J129" s="126"/>
      <c r="K129" s="110"/>
      <c r="L129" s="126"/>
      <c r="M129" s="110"/>
      <c r="N129" s="126"/>
      <c r="O129" s="110"/>
      <c r="P129" s="126"/>
      <c r="Q129" s="110"/>
      <c r="R129" s="126"/>
      <c r="S129" s="110"/>
      <c r="T129" s="126"/>
      <c r="U129" s="110"/>
      <c r="V129" s="126"/>
      <c r="W129" s="110"/>
      <c r="X129" s="126"/>
      <c r="Y129" s="110"/>
      <c r="Z129" s="126"/>
      <c r="AA129" s="110"/>
      <c r="AB129" s="126"/>
      <c r="AC129" s="110"/>
      <c r="AD129" s="126"/>
      <c r="AE129" s="110"/>
      <c r="AF129" s="126"/>
      <c r="AG129" s="110"/>
      <c r="AH129" s="126"/>
      <c r="AI129" s="110"/>
      <c r="AJ129" s="126"/>
      <c r="AK129" s="110"/>
      <c r="AL129" s="126"/>
      <c r="AM129" s="404">
        <f t="shared" si="12"/>
        <v>22</v>
      </c>
    </row>
    <row r="130" spans="1:39" ht="20" customHeight="1" x14ac:dyDescent="0.35">
      <c r="A130" s="404">
        <f t="shared" si="11"/>
        <v>23</v>
      </c>
      <c r="B130" s="499" t="s">
        <v>335</v>
      </c>
      <c r="C130" s="62">
        <v>2011</v>
      </c>
      <c r="D130" s="133" t="s">
        <v>34</v>
      </c>
      <c r="E130" s="144">
        <f t="shared" si="9"/>
        <v>0</v>
      </c>
      <c r="F130" s="589"/>
      <c r="G130" s="127">
        <v>152</v>
      </c>
      <c r="H130" s="111">
        <v>0</v>
      </c>
      <c r="I130" s="110"/>
      <c r="J130" s="126"/>
      <c r="K130" s="110"/>
      <c r="L130" s="126"/>
      <c r="M130" s="110"/>
      <c r="N130" s="126"/>
      <c r="O130" s="110"/>
      <c r="P130" s="126"/>
      <c r="Q130" s="110"/>
      <c r="R130" s="126"/>
      <c r="S130" s="110"/>
      <c r="T130" s="126"/>
      <c r="U130" s="110"/>
      <c r="V130" s="126"/>
      <c r="W130" s="110"/>
      <c r="X130" s="126"/>
      <c r="Y130" s="110"/>
      <c r="Z130" s="126"/>
      <c r="AA130" s="110"/>
      <c r="AB130" s="126"/>
      <c r="AC130" s="110"/>
      <c r="AD130" s="126"/>
      <c r="AE130" s="110"/>
      <c r="AF130" s="126"/>
      <c r="AG130" s="110"/>
      <c r="AH130" s="126"/>
      <c r="AI130" s="110"/>
      <c r="AJ130" s="126"/>
      <c r="AK130" s="110"/>
      <c r="AL130" s="126"/>
      <c r="AM130" s="404">
        <f t="shared" si="12"/>
        <v>23</v>
      </c>
    </row>
    <row r="131" spans="1:39" ht="20" customHeight="1" x14ac:dyDescent="0.35">
      <c r="A131" s="404">
        <f t="shared" si="11"/>
        <v>24</v>
      </c>
      <c r="B131" s="307" t="s">
        <v>212</v>
      </c>
      <c r="C131" s="52">
        <v>2011</v>
      </c>
      <c r="D131" s="231" t="s">
        <v>18</v>
      </c>
      <c r="E131" s="144">
        <f t="shared" si="9"/>
        <v>0</v>
      </c>
      <c r="F131" s="589"/>
      <c r="G131" s="127">
        <v>152</v>
      </c>
      <c r="H131" s="111">
        <v>0</v>
      </c>
      <c r="I131" s="127"/>
      <c r="J131" s="126"/>
      <c r="K131" s="127"/>
      <c r="L131" s="126"/>
      <c r="M131" s="127"/>
      <c r="N131" s="126"/>
      <c r="O131" s="127"/>
      <c r="P131" s="126"/>
      <c r="Q131" s="127"/>
      <c r="R131" s="126"/>
      <c r="S131" s="127"/>
      <c r="T131" s="126"/>
      <c r="U131" s="127"/>
      <c r="V131" s="126"/>
      <c r="W131" s="127"/>
      <c r="X131" s="126"/>
      <c r="Y131" s="127"/>
      <c r="Z131" s="126"/>
      <c r="AA131" s="127"/>
      <c r="AB131" s="126"/>
      <c r="AC131" s="127"/>
      <c r="AD131" s="126"/>
      <c r="AE131" s="127"/>
      <c r="AF131" s="126"/>
      <c r="AG131" s="127"/>
      <c r="AH131" s="126"/>
      <c r="AI131" s="127"/>
      <c r="AJ131" s="126"/>
      <c r="AK131" s="127"/>
      <c r="AL131" s="126"/>
      <c r="AM131" s="404">
        <f t="shared" si="12"/>
        <v>24</v>
      </c>
    </row>
    <row r="132" spans="1:39" ht="20" customHeight="1" x14ac:dyDescent="0.35">
      <c r="A132" s="404">
        <f t="shared" si="11"/>
        <v>25</v>
      </c>
      <c r="B132" s="286" t="s">
        <v>372</v>
      </c>
      <c r="C132" s="52">
        <v>2011</v>
      </c>
      <c r="D132" s="214" t="s">
        <v>63</v>
      </c>
      <c r="E132" s="144">
        <f t="shared" si="9"/>
        <v>0</v>
      </c>
      <c r="F132" s="589"/>
      <c r="G132" s="110">
        <v>152</v>
      </c>
      <c r="H132" s="111">
        <v>0</v>
      </c>
      <c r="I132" s="128"/>
      <c r="J132" s="111"/>
      <c r="K132" s="128"/>
      <c r="L132" s="111"/>
      <c r="M132" s="128"/>
      <c r="N132" s="111"/>
      <c r="O132" s="128"/>
      <c r="P132" s="111"/>
      <c r="Q132" s="128"/>
      <c r="R132" s="111"/>
      <c r="S132" s="128"/>
      <c r="T132" s="111"/>
      <c r="U132" s="128"/>
      <c r="V132" s="111"/>
      <c r="W132" s="128"/>
      <c r="X132" s="111"/>
      <c r="Y132" s="128"/>
      <c r="Z132" s="111"/>
      <c r="AA132" s="128"/>
      <c r="AB132" s="111"/>
      <c r="AC132" s="128"/>
      <c r="AD132" s="111"/>
      <c r="AE132" s="128"/>
      <c r="AF132" s="111"/>
      <c r="AG132" s="128"/>
      <c r="AH132" s="111"/>
      <c r="AI132" s="128"/>
      <c r="AJ132" s="111"/>
      <c r="AK132" s="128"/>
      <c r="AL132" s="111"/>
      <c r="AM132" s="404">
        <f t="shared" si="12"/>
        <v>25</v>
      </c>
    </row>
    <row r="133" spans="1:39" ht="20" customHeight="1" x14ac:dyDescent="0.35">
      <c r="A133" s="404">
        <f t="shared" si="11"/>
        <v>26</v>
      </c>
      <c r="B133" s="465" t="s">
        <v>454</v>
      </c>
      <c r="C133" s="52">
        <v>2012</v>
      </c>
      <c r="D133" s="349" t="s">
        <v>64</v>
      </c>
      <c r="E133" s="144">
        <f t="shared" si="9"/>
        <v>0</v>
      </c>
      <c r="F133" s="589"/>
      <c r="G133" s="127">
        <v>152</v>
      </c>
      <c r="H133" s="111">
        <v>0</v>
      </c>
      <c r="I133" s="127"/>
      <c r="J133" s="111"/>
      <c r="K133" s="127"/>
      <c r="L133" s="111"/>
      <c r="M133" s="127"/>
      <c r="N133" s="111"/>
      <c r="O133" s="127"/>
      <c r="P133" s="111"/>
      <c r="Q133" s="127"/>
      <c r="R133" s="111"/>
      <c r="S133" s="127"/>
      <c r="T133" s="111"/>
      <c r="U133" s="127"/>
      <c r="V133" s="111"/>
      <c r="W133" s="127"/>
      <c r="X133" s="111"/>
      <c r="Y133" s="127"/>
      <c r="Z133" s="111"/>
      <c r="AA133" s="127"/>
      <c r="AB133" s="111"/>
      <c r="AC133" s="127"/>
      <c r="AD133" s="111"/>
      <c r="AE133" s="127"/>
      <c r="AF133" s="111"/>
      <c r="AG133" s="127"/>
      <c r="AH133" s="111"/>
      <c r="AI133" s="127"/>
      <c r="AJ133" s="111"/>
      <c r="AK133" s="127"/>
      <c r="AL133" s="111"/>
      <c r="AM133" s="404">
        <f t="shared" si="12"/>
        <v>26</v>
      </c>
    </row>
    <row r="134" spans="1:39" ht="20" customHeight="1" x14ac:dyDescent="0.35">
      <c r="A134" s="404">
        <f t="shared" si="11"/>
        <v>27</v>
      </c>
      <c r="B134" s="422" t="s">
        <v>581</v>
      </c>
      <c r="C134" s="52">
        <v>2012</v>
      </c>
      <c r="D134" s="457" t="s">
        <v>34</v>
      </c>
      <c r="E134" s="144">
        <f t="shared" si="9"/>
        <v>0</v>
      </c>
      <c r="F134" s="589"/>
      <c r="G134" s="110">
        <v>153</v>
      </c>
      <c r="H134" s="111">
        <v>0</v>
      </c>
      <c r="I134" s="110"/>
      <c r="J134" s="111"/>
      <c r="K134" s="110"/>
      <c r="L134" s="111"/>
      <c r="M134" s="110"/>
      <c r="N134" s="111"/>
      <c r="O134" s="110"/>
      <c r="P134" s="111"/>
      <c r="Q134" s="110"/>
      <c r="R134" s="111"/>
      <c r="S134" s="110"/>
      <c r="T134" s="111"/>
      <c r="U134" s="110"/>
      <c r="V134" s="111"/>
      <c r="W134" s="110"/>
      <c r="X134" s="111"/>
      <c r="Y134" s="110"/>
      <c r="Z134" s="111"/>
      <c r="AA134" s="110"/>
      <c r="AB134" s="111"/>
      <c r="AC134" s="110"/>
      <c r="AD134" s="111"/>
      <c r="AE134" s="110"/>
      <c r="AF134" s="111"/>
      <c r="AG134" s="110"/>
      <c r="AH134" s="111"/>
      <c r="AI134" s="110"/>
      <c r="AJ134" s="111"/>
      <c r="AK134" s="110"/>
      <c r="AL134" s="111"/>
      <c r="AM134" s="404">
        <f t="shared" si="12"/>
        <v>27</v>
      </c>
    </row>
    <row r="135" spans="1:39" ht="20" customHeight="1" x14ac:dyDescent="0.35">
      <c r="A135" s="404">
        <f t="shared" ref="A135:A186" si="13">A134+1</f>
        <v>28</v>
      </c>
      <c r="B135" s="570" t="s">
        <v>636</v>
      </c>
      <c r="C135" s="560">
        <v>2014</v>
      </c>
      <c r="D135" s="564" t="s">
        <v>208</v>
      </c>
      <c r="E135" s="144">
        <f t="shared" si="9"/>
        <v>0</v>
      </c>
      <c r="F135" s="589"/>
      <c r="G135" s="127">
        <v>155</v>
      </c>
      <c r="H135" s="111">
        <v>0</v>
      </c>
      <c r="I135" s="110"/>
      <c r="J135" s="111"/>
      <c r="K135" s="110"/>
      <c r="L135" s="111"/>
      <c r="M135" s="110"/>
      <c r="N135" s="111"/>
      <c r="O135" s="110"/>
      <c r="P135" s="111"/>
      <c r="Q135" s="110"/>
      <c r="R135" s="111"/>
      <c r="S135" s="110"/>
      <c r="T135" s="111"/>
      <c r="U135" s="110"/>
      <c r="V135" s="111"/>
      <c r="W135" s="110"/>
      <c r="X135" s="111"/>
      <c r="Y135" s="110"/>
      <c r="Z135" s="111"/>
      <c r="AA135" s="110"/>
      <c r="AB135" s="111"/>
      <c r="AC135" s="110"/>
      <c r="AD135" s="111"/>
      <c r="AE135" s="110"/>
      <c r="AF135" s="111"/>
      <c r="AG135" s="110"/>
      <c r="AH135" s="111"/>
      <c r="AI135" s="110"/>
      <c r="AJ135" s="111"/>
      <c r="AK135" s="110"/>
      <c r="AL135" s="111"/>
      <c r="AM135" s="404">
        <f t="shared" ref="AM135:AM186" si="14">AM134+1</f>
        <v>28</v>
      </c>
    </row>
    <row r="136" spans="1:39" ht="20" customHeight="1" x14ac:dyDescent="0.35">
      <c r="A136" s="404">
        <f t="shared" si="13"/>
        <v>29</v>
      </c>
      <c r="B136" s="307" t="s">
        <v>438</v>
      </c>
      <c r="C136" s="52">
        <v>2012</v>
      </c>
      <c r="D136" s="417" t="s">
        <v>441</v>
      </c>
      <c r="E136" s="144">
        <f t="shared" si="9"/>
        <v>0</v>
      </c>
      <c r="F136" s="589"/>
      <c r="G136" s="127">
        <v>158</v>
      </c>
      <c r="H136" s="111">
        <v>0</v>
      </c>
      <c r="I136" s="110"/>
      <c r="J136" s="111"/>
      <c r="K136" s="110"/>
      <c r="L136" s="111"/>
      <c r="M136" s="110"/>
      <c r="N136" s="111"/>
      <c r="O136" s="110"/>
      <c r="P136" s="111"/>
      <c r="Q136" s="110"/>
      <c r="R136" s="111"/>
      <c r="S136" s="110"/>
      <c r="T136" s="111"/>
      <c r="U136" s="110"/>
      <c r="V136" s="111"/>
      <c r="W136" s="110"/>
      <c r="X136" s="111"/>
      <c r="Y136" s="110"/>
      <c r="Z136" s="111"/>
      <c r="AA136" s="110"/>
      <c r="AB136" s="111"/>
      <c r="AC136" s="110"/>
      <c r="AD136" s="111"/>
      <c r="AE136" s="110"/>
      <c r="AF136" s="111"/>
      <c r="AG136" s="110"/>
      <c r="AH136" s="111"/>
      <c r="AI136" s="110"/>
      <c r="AJ136" s="111"/>
      <c r="AK136" s="110"/>
      <c r="AL136" s="111"/>
      <c r="AM136" s="404">
        <f t="shared" si="14"/>
        <v>29</v>
      </c>
    </row>
    <row r="137" spans="1:39" ht="20" customHeight="1" x14ac:dyDescent="0.35">
      <c r="A137" s="404">
        <f t="shared" si="13"/>
        <v>30</v>
      </c>
      <c r="B137" s="272" t="s">
        <v>644</v>
      </c>
      <c r="C137" s="62">
        <v>2014</v>
      </c>
      <c r="D137" s="550" t="s">
        <v>33</v>
      </c>
      <c r="E137" s="144">
        <f t="shared" si="9"/>
        <v>0</v>
      </c>
      <c r="F137" s="589"/>
      <c r="G137" s="127">
        <v>158</v>
      </c>
      <c r="H137" s="111">
        <v>0</v>
      </c>
      <c r="I137" s="110"/>
      <c r="J137" s="111"/>
      <c r="K137" s="110"/>
      <c r="L137" s="111"/>
      <c r="M137" s="110"/>
      <c r="N137" s="111"/>
      <c r="O137" s="110"/>
      <c r="P137" s="111"/>
      <c r="Q137" s="110"/>
      <c r="R137" s="111"/>
      <c r="S137" s="110"/>
      <c r="T137" s="111"/>
      <c r="U137" s="110"/>
      <c r="V137" s="111"/>
      <c r="W137" s="110"/>
      <c r="X137" s="111"/>
      <c r="Y137" s="110"/>
      <c r="Z137" s="111"/>
      <c r="AA137" s="110"/>
      <c r="AB137" s="111"/>
      <c r="AC137" s="110"/>
      <c r="AD137" s="111"/>
      <c r="AE137" s="110"/>
      <c r="AF137" s="111"/>
      <c r="AG137" s="110"/>
      <c r="AH137" s="111"/>
      <c r="AI137" s="110"/>
      <c r="AJ137" s="111"/>
      <c r="AK137" s="110"/>
      <c r="AL137" s="111"/>
      <c r="AM137" s="404">
        <f t="shared" si="14"/>
        <v>30</v>
      </c>
    </row>
    <row r="138" spans="1:39" ht="20" customHeight="1" x14ac:dyDescent="0.35">
      <c r="A138" s="404">
        <f t="shared" si="13"/>
        <v>31</v>
      </c>
      <c r="B138" s="425" t="s">
        <v>597</v>
      </c>
      <c r="C138" s="52">
        <v>2012</v>
      </c>
      <c r="D138" s="369" t="s">
        <v>7</v>
      </c>
      <c r="E138" s="144">
        <f t="shared" si="9"/>
        <v>0</v>
      </c>
      <c r="F138" s="589"/>
      <c r="G138" s="110">
        <v>159</v>
      </c>
      <c r="H138" s="111">
        <v>0</v>
      </c>
      <c r="I138" s="110"/>
      <c r="J138" s="111"/>
      <c r="K138" s="110"/>
      <c r="L138" s="111"/>
      <c r="M138" s="110"/>
      <c r="N138" s="111"/>
      <c r="O138" s="110"/>
      <c r="P138" s="111"/>
      <c r="Q138" s="110"/>
      <c r="R138" s="111"/>
      <c r="S138" s="110"/>
      <c r="T138" s="111"/>
      <c r="U138" s="110"/>
      <c r="V138" s="111"/>
      <c r="W138" s="110"/>
      <c r="X138" s="111"/>
      <c r="Y138" s="110"/>
      <c r="Z138" s="111"/>
      <c r="AA138" s="110"/>
      <c r="AB138" s="111"/>
      <c r="AC138" s="110"/>
      <c r="AD138" s="111"/>
      <c r="AE138" s="110"/>
      <c r="AF138" s="111"/>
      <c r="AG138" s="110"/>
      <c r="AH138" s="111"/>
      <c r="AI138" s="110"/>
      <c r="AJ138" s="111"/>
      <c r="AK138" s="110"/>
      <c r="AL138" s="111"/>
      <c r="AM138" s="404">
        <f t="shared" si="14"/>
        <v>31</v>
      </c>
    </row>
    <row r="139" spans="1:39" ht="20" customHeight="1" x14ac:dyDescent="0.35">
      <c r="A139" s="404">
        <f t="shared" si="13"/>
        <v>32</v>
      </c>
      <c r="B139" s="570" t="s">
        <v>640</v>
      </c>
      <c r="C139" s="560">
        <v>2014</v>
      </c>
      <c r="D139" s="564" t="s">
        <v>18</v>
      </c>
      <c r="E139" s="144">
        <f t="shared" si="9"/>
        <v>0</v>
      </c>
      <c r="F139" s="589"/>
      <c r="G139" s="127">
        <v>161</v>
      </c>
      <c r="H139" s="111">
        <v>0</v>
      </c>
      <c r="I139" s="127"/>
      <c r="J139" s="111"/>
      <c r="K139" s="127"/>
      <c r="L139" s="111"/>
      <c r="M139" s="127"/>
      <c r="N139" s="111"/>
      <c r="O139" s="127"/>
      <c r="P139" s="111"/>
      <c r="Q139" s="127"/>
      <c r="R139" s="111"/>
      <c r="S139" s="127"/>
      <c r="T139" s="111"/>
      <c r="U139" s="127"/>
      <c r="V139" s="111"/>
      <c r="W139" s="127"/>
      <c r="X139" s="111"/>
      <c r="Y139" s="127"/>
      <c r="Z139" s="111"/>
      <c r="AA139" s="127"/>
      <c r="AB139" s="111"/>
      <c r="AC139" s="127"/>
      <c r="AD139" s="111"/>
      <c r="AE139" s="127"/>
      <c r="AF139" s="111"/>
      <c r="AG139" s="127"/>
      <c r="AH139" s="111"/>
      <c r="AI139" s="127"/>
      <c r="AJ139" s="111"/>
      <c r="AK139" s="127"/>
      <c r="AL139" s="111"/>
      <c r="AM139" s="404">
        <f t="shared" si="14"/>
        <v>32</v>
      </c>
    </row>
    <row r="140" spans="1:39" ht="20" customHeight="1" x14ac:dyDescent="0.35">
      <c r="A140" s="404">
        <f t="shared" si="13"/>
        <v>33</v>
      </c>
      <c r="B140" s="272" t="s">
        <v>645</v>
      </c>
      <c r="C140" s="62">
        <v>2011</v>
      </c>
      <c r="D140" s="550" t="s">
        <v>19</v>
      </c>
      <c r="E140" s="144">
        <f t="shared" ref="E140:E171" si="15">H140+J140+L140+N140+P140+R140+T140+V140+X140+Z140+AB140+AD140+AF140+AH140+AJ140+AL140</f>
        <v>0</v>
      </c>
      <c r="F140" s="589"/>
      <c r="G140" s="127">
        <v>161</v>
      </c>
      <c r="H140" s="111">
        <v>0</v>
      </c>
      <c r="I140" s="127"/>
      <c r="J140" s="126"/>
      <c r="K140" s="127"/>
      <c r="L140" s="126"/>
      <c r="M140" s="127"/>
      <c r="N140" s="126"/>
      <c r="O140" s="127"/>
      <c r="P140" s="126"/>
      <c r="Q140" s="127"/>
      <c r="R140" s="126"/>
      <c r="S140" s="127"/>
      <c r="T140" s="126"/>
      <c r="U140" s="127"/>
      <c r="V140" s="126"/>
      <c r="W140" s="127"/>
      <c r="X140" s="126"/>
      <c r="Y140" s="127"/>
      <c r="Z140" s="126"/>
      <c r="AA140" s="127"/>
      <c r="AB140" s="126"/>
      <c r="AC140" s="127"/>
      <c r="AD140" s="126"/>
      <c r="AE140" s="127"/>
      <c r="AF140" s="126"/>
      <c r="AG140" s="127"/>
      <c r="AH140" s="126"/>
      <c r="AI140" s="127"/>
      <c r="AJ140" s="126"/>
      <c r="AK140" s="127"/>
      <c r="AL140" s="126"/>
      <c r="AM140" s="404">
        <f t="shared" si="14"/>
        <v>33</v>
      </c>
    </row>
    <row r="141" spans="1:39" ht="20" hidden="1" customHeight="1" x14ac:dyDescent="0.35">
      <c r="A141" s="404">
        <f t="shared" si="13"/>
        <v>34</v>
      </c>
      <c r="B141" s="272" t="s">
        <v>306</v>
      </c>
      <c r="C141" s="62">
        <v>2011</v>
      </c>
      <c r="D141" s="133" t="s">
        <v>307</v>
      </c>
      <c r="E141" s="144">
        <f t="shared" si="15"/>
        <v>0</v>
      </c>
      <c r="F141" s="589"/>
      <c r="G141" s="127"/>
      <c r="H141" s="111"/>
      <c r="I141" s="110"/>
      <c r="J141" s="111"/>
      <c r="K141" s="110"/>
      <c r="L141" s="111"/>
      <c r="M141" s="110"/>
      <c r="N141" s="111"/>
      <c r="O141" s="110"/>
      <c r="P141" s="111"/>
      <c r="Q141" s="110"/>
      <c r="R141" s="111"/>
      <c r="S141" s="110"/>
      <c r="T141" s="111"/>
      <c r="U141" s="110"/>
      <c r="V141" s="111"/>
      <c r="W141" s="110"/>
      <c r="X141" s="111"/>
      <c r="Y141" s="110"/>
      <c r="Z141" s="111"/>
      <c r="AA141" s="110"/>
      <c r="AB141" s="111"/>
      <c r="AC141" s="110"/>
      <c r="AD141" s="111"/>
      <c r="AE141" s="110"/>
      <c r="AF141" s="111"/>
      <c r="AG141" s="110"/>
      <c r="AH141" s="111"/>
      <c r="AI141" s="110"/>
      <c r="AJ141" s="111"/>
      <c r="AK141" s="110"/>
      <c r="AL141" s="111"/>
      <c r="AM141" s="404">
        <f t="shared" si="14"/>
        <v>34</v>
      </c>
    </row>
    <row r="142" spans="1:39" ht="20" hidden="1" customHeight="1" x14ac:dyDescent="0.35">
      <c r="A142" s="404">
        <f t="shared" si="13"/>
        <v>35</v>
      </c>
      <c r="B142" s="307" t="s">
        <v>389</v>
      </c>
      <c r="C142" s="52">
        <v>2011</v>
      </c>
      <c r="D142" s="224" t="s">
        <v>38</v>
      </c>
      <c r="E142" s="144">
        <f t="shared" si="15"/>
        <v>0</v>
      </c>
      <c r="F142" s="589"/>
      <c r="G142" s="110"/>
      <c r="H142" s="111"/>
      <c r="I142" s="110"/>
      <c r="J142" s="111"/>
      <c r="K142" s="110"/>
      <c r="L142" s="111"/>
      <c r="M142" s="110"/>
      <c r="N142" s="111"/>
      <c r="O142" s="110"/>
      <c r="P142" s="111"/>
      <c r="Q142" s="110"/>
      <c r="R142" s="111"/>
      <c r="S142" s="110"/>
      <c r="T142" s="111"/>
      <c r="U142" s="110"/>
      <c r="V142" s="111"/>
      <c r="W142" s="110"/>
      <c r="X142" s="111"/>
      <c r="Y142" s="110"/>
      <c r="Z142" s="111"/>
      <c r="AA142" s="110"/>
      <c r="AB142" s="111"/>
      <c r="AC142" s="110"/>
      <c r="AD142" s="111"/>
      <c r="AE142" s="110"/>
      <c r="AF142" s="111"/>
      <c r="AG142" s="110"/>
      <c r="AH142" s="111"/>
      <c r="AI142" s="110"/>
      <c r="AJ142" s="111"/>
      <c r="AK142" s="110"/>
      <c r="AL142" s="111"/>
      <c r="AM142" s="404">
        <f t="shared" si="14"/>
        <v>35</v>
      </c>
    </row>
    <row r="143" spans="1:39" ht="20" hidden="1" customHeight="1" x14ac:dyDescent="0.35">
      <c r="A143" s="404">
        <f t="shared" si="13"/>
        <v>36</v>
      </c>
      <c r="B143" s="363" t="s">
        <v>509</v>
      </c>
      <c r="C143" s="77">
        <v>2011</v>
      </c>
      <c r="D143" s="365" t="s">
        <v>63</v>
      </c>
      <c r="E143" s="144">
        <f t="shared" si="15"/>
        <v>0</v>
      </c>
      <c r="F143" s="589"/>
      <c r="G143" s="110"/>
      <c r="H143" s="111"/>
      <c r="I143" s="127"/>
      <c r="J143" s="111"/>
      <c r="K143" s="127"/>
      <c r="L143" s="111"/>
      <c r="M143" s="127"/>
      <c r="N143" s="111"/>
      <c r="O143" s="127"/>
      <c r="P143" s="111"/>
      <c r="Q143" s="127"/>
      <c r="R143" s="111"/>
      <c r="S143" s="127"/>
      <c r="T143" s="111"/>
      <c r="U143" s="127"/>
      <c r="V143" s="111"/>
      <c r="W143" s="127"/>
      <c r="X143" s="111"/>
      <c r="Y143" s="127"/>
      <c r="Z143" s="111"/>
      <c r="AA143" s="127"/>
      <c r="AB143" s="111"/>
      <c r="AC143" s="127"/>
      <c r="AD143" s="111"/>
      <c r="AE143" s="127"/>
      <c r="AF143" s="111"/>
      <c r="AG143" s="127"/>
      <c r="AH143" s="111"/>
      <c r="AI143" s="127"/>
      <c r="AJ143" s="111"/>
      <c r="AK143" s="127"/>
      <c r="AL143" s="111"/>
      <c r="AM143" s="404">
        <f t="shared" si="14"/>
        <v>36</v>
      </c>
    </row>
    <row r="144" spans="1:39" ht="20" hidden="1" customHeight="1" x14ac:dyDescent="0.35">
      <c r="A144" s="404">
        <f t="shared" si="13"/>
        <v>37</v>
      </c>
      <c r="B144" s="569" t="s">
        <v>206</v>
      </c>
      <c r="C144" s="77">
        <v>2011</v>
      </c>
      <c r="D144" s="134" t="s">
        <v>38</v>
      </c>
      <c r="E144" s="144">
        <f t="shared" si="15"/>
        <v>0</v>
      </c>
      <c r="F144" s="589"/>
      <c r="G144" s="110"/>
      <c r="H144" s="111"/>
      <c r="I144" s="127"/>
      <c r="J144" s="111"/>
      <c r="K144" s="127"/>
      <c r="L144" s="111"/>
      <c r="M144" s="127"/>
      <c r="N144" s="111"/>
      <c r="O144" s="127"/>
      <c r="P144" s="111"/>
      <c r="Q144" s="127"/>
      <c r="R144" s="111"/>
      <c r="S144" s="127"/>
      <c r="T144" s="111"/>
      <c r="U144" s="127"/>
      <c r="V144" s="111"/>
      <c r="W144" s="127"/>
      <c r="X144" s="111"/>
      <c r="Y144" s="127"/>
      <c r="Z144" s="111"/>
      <c r="AA144" s="127"/>
      <c r="AB144" s="111"/>
      <c r="AC144" s="127"/>
      <c r="AD144" s="111"/>
      <c r="AE144" s="127"/>
      <c r="AF144" s="111"/>
      <c r="AG144" s="127"/>
      <c r="AH144" s="111"/>
      <c r="AI144" s="127"/>
      <c r="AJ144" s="111"/>
      <c r="AK144" s="127"/>
      <c r="AL144" s="111"/>
      <c r="AM144" s="404">
        <f t="shared" si="14"/>
        <v>37</v>
      </c>
    </row>
    <row r="145" spans="1:39" ht="20" hidden="1" customHeight="1" x14ac:dyDescent="0.35">
      <c r="A145" s="404">
        <f t="shared" si="13"/>
        <v>38</v>
      </c>
      <c r="B145" s="291" t="s">
        <v>362</v>
      </c>
      <c r="C145" s="52">
        <v>2011</v>
      </c>
      <c r="D145" s="211" t="s">
        <v>64</v>
      </c>
      <c r="E145" s="144">
        <f t="shared" si="15"/>
        <v>0</v>
      </c>
      <c r="F145" s="589"/>
      <c r="G145" s="110"/>
      <c r="H145" s="111"/>
      <c r="I145" s="110"/>
      <c r="J145" s="111"/>
      <c r="K145" s="110"/>
      <c r="L145" s="111"/>
      <c r="M145" s="110"/>
      <c r="N145" s="111"/>
      <c r="O145" s="110"/>
      <c r="P145" s="111"/>
      <c r="Q145" s="110"/>
      <c r="R145" s="111"/>
      <c r="S145" s="110"/>
      <c r="T145" s="111"/>
      <c r="U145" s="110"/>
      <c r="V145" s="111"/>
      <c r="W145" s="110"/>
      <c r="X145" s="111"/>
      <c r="Y145" s="110"/>
      <c r="Z145" s="111"/>
      <c r="AA145" s="110"/>
      <c r="AB145" s="111"/>
      <c r="AC145" s="110"/>
      <c r="AD145" s="111"/>
      <c r="AE145" s="110"/>
      <c r="AF145" s="111"/>
      <c r="AG145" s="110"/>
      <c r="AH145" s="111"/>
      <c r="AI145" s="110"/>
      <c r="AJ145" s="111"/>
      <c r="AK145" s="110"/>
      <c r="AL145" s="111"/>
      <c r="AM145" s="404">
        <f t="shared" si="14"/>
        <v>38</v>
      </c>
    </row>
    <row r="146" spans="1:39" ht="20" hidden="1" customHeight="1" x14ac:dyDescent="0.35">
      <c r="A146" s="404">
        <f t="shared" si="13"/>
        <v>39</v>
      </c>
      <c r="B146" s="308" t="s">
        <v>429</v>
      </c>
      <c r="C146" s="52">
        <v>2011</v>
      </c>
      <c r="D146" s="270" t="s">
        <v>7</v>
      </c>
      <c r="E146" s="144">
        <f t="shared" si="15"/>
        <v>0</v>
      </c>
      <c r="F146" s="589"/>
      <c r="G146" s="110"/>
      <c r="H146" s="126"/>
      <c r="I146" s="127"/>
      <c r="J146" s="111"/>
      <c r="K146" s="127"/>
      <c r="L146" s="111"/>
      <c r="M146" s="127"/>
      <c r="N146" s="111"/>
      <c r="O146" s="127"/>
      <c r="P146" s="111"/>
      <c r="Q146" s="127"/>
      <c r="R146" s="111"/>
      <c r="S146" s="127"/>
      <c r="T146" s="111"/>
      <c r="U146" s="127"/>
      <c r="V146" s="111"/>
      <c r="W146" s="127"/>
      <c r="X146" s="111"/>
      <c r="Y146" s="127"/>
      <c r="Z146" s="111"/>
      <c r="AA146" s="127"/>
      <c r="AB146" s="111"/>
      <c r="AC146" s="127"/>
      <c r="AD146" s="111"/>
      <c r="AE146" s="127"/>
      <c r="AF146" s="111"/>
      <c r="AG146" s="127"/>
      <c r="AH146" s="111"/>
      <c r="AI146" s="127"/>
      <c r="AJ146" s="111"/>
      <c r="AK146" s="127"/>
      <c r="AL146" s="111"/>
      <c r="AM146" s="404">
        <f t="shared" si="14"/>
        <v>39</v>
      </c>
    </row>
    <row r="147" spans="1:39" ht="20" hidden="1" customHeight="1" x14ac:dyDescent="0.35">
      <c r="A147" s="404">
        <f t="shared" si="13"/>
        <v>40</v>
      </c>
      <c r="B147" s="571" t="s">
        <v>508</v>
      </c>
      <c r="C147" s="403">
        <v>2011</v>
      </c>
      <c r="D147" s="566" t="s">
        <v>63</v>
      </c>
      <c r="E147" s="144">
        <f t="shared" si="15"/>
        <v>0</v>
      </c>
      <c r="F147" s="589"/>
      <c r="G147" s="112"/>
      <c r="H147" s="567"/>
      <c r="I147" s="462"/>
      <c r="J147" s="113"/>
      <c r="K147" s="462"/>
      <c r="L147" s="113"/>
      <c r="M147" s="462"/>
      <c r="N147" s="113"/>
      <c r="O147" s="462"/>
      <c r="P147" s="113"/>
      <c r="Q147" s="462"/>
      <c r="R147" s="113"/>
      <c r="S147" s="462"/>
      <c r="T147" s="113"/>
      <c r="U147" s="462"/>
      <c r="V147" s="113"/>
      <c r="W147" s="462"/>
      <c r="X147" s="113"/>
      <c r="Y147" s="462"/>
      <c r="Z147" s="113"/>
      <c r="AA147" s="462"/>
      <c r="AB147" s="113"/>
      <c r="AC147" s="462"/>
      <c r="AD147" s="113"/>
      <c r="AE147" s="462"/>
      <c r="AF147" s="113"/>
      <c r="AG147" s="462"/>
      <c r="AH147" s="113"/>
      <c r="AI147" s="462"/>
      <c r="AJ147" s="113"/>
      <c r="AK147" s="462"/>
      <c r="AL147" s="113"/>
      <c r="AM147" s="404">
        <f t="shared" si="14"/>
        <v>40</v>
      </c>
    </row>
    <row r="148" spans="1:39" ht="20" hidden="1" customHeight="1" x14ac:dyDescent="0.35">
      <c r="A148" s="404">
        <f t="shared" si="13"/>
        <v>41</v>
      </c>
      <c r="B148" s="388" t="s">
        <v>549</v>
      </c>
      <c r="C148" s="52">
        <v>2012</v>
      </c>
      <c r="D148" s="389" t="s">
        <v>7</v>
      </c>
      <c r="E148" s="144">
        <f t="shared" si="15"/>
        <v>0</v>
      </c>
      <c r="F148" s="589"/>
      <c r="G148" s="112"/>
      <c r="H148" s="567"/>
      <c r="I148" s="462"/>
      <c r="J148" s="113"/>
      <c r="K148" s="462"/>
      <c r="L148" s="113"/>
      <c r="M148" s="462"/>
      <c r="N148" s="113"/>
      <c r="O148" s="462"/>
      <c r="P148" s="113"/>
      <c r="Q148" s="462"/>
      <c r="R148" s="113"/>
      <c r="S148" s="462"/>
      <c r="T148" s="113"/>
      <c r="U148" s="462"/>
      <c r="V148" s="113"/>
      <c r="W148" s="462"/>
      <c r="X148" s="113"/>
      <c r="Y148" s="462"/>
      <c r="Z148" s="113"/>
      <c r="AA148" s="462"/>
      <c r="AB148" s="113"/>
      <c r="AC148" s="462"/>
      <c r="AD148" s="113"/>
      <c r="AE148" s="462"/>
      <c r="AF148" s="113"/>
      <c r="AG148" s="462"/>
      <c r="AH148" s="113"/>
      <c r="AI148" s="462"/>
      <c r="AJ148" s="113"/>
      <c r="AK148" s="462"/>
      <c r="AL148" s="113"/>
      <c r="AM148" s="404">
        <f t="shared" si="14"/>
        <v>41</v>
      </c>
    </row>
    <row r="149" spans="1:39" ht="20" hidden="1" customHeight="1" x14ac:dyDescent="0.35">
      <c r="A149" s="404">
        <f t="shared" si="13"/>
        <v>42</v>
      </c>
      <c r="B149" s="459" t="s">
        <v>580</v>
      </c>
      <c r="C149" s="52">
        <v>2012</v>
      </c>
      <c r="D149" s="460" t="s">
        <v>609</v>
      </c>
      <c r="E149" s="144">
        <f t="shared" si="15"/>
        <v>0</v>
      </c>
      <c r="F149" s="589"/>
      <c r="G149" s="112"/>
      <c r="H149" s="567"/>
      <c r="I149" s="462"/>
      <c r="J149" s="113"/>
      <c r="K149" s="462"/>
      <c r="L149" s="113"/>
      <c r="M149" s="462"/>
      <c r="N149" s="113"/>
      <c r="O149" s="462"/>
      <c r="P149" s="113"/>
      <c r="Q149" s="462"/>
      <c r="R149" s="113"/>
      <c r="S149" s="462"/>
      <c r="T149" s="113"/>
      <c r="U149" s="462"/>
      <c r="V149" s="113"/>
      <c r="W149" s="462"/>
      <c r="X149" s="113"/>
      <c r="Y149" s="462"/>
      <c r="Z149" s="113"/>
      <c r="AA149" s="462"/>
      <c r="AB149" s="113"/>
      <c r="AC149" s="462"/>
      <c r="AD149" s="113"/>
      <c r="AE149" s="462"/>
      <c r="AF149" s="113"/>
      <c r="AG149" s="462"/>
      <c r="AH149" s="113"/>
      <c r="AI149" s="462"/>
      <c r="AJ149" s="113"/>
      <c r="AK149" s="462"/>
      <c r="AL149" s="113"/>
      <c r="AM149" s="404">
        <f t="shared" si="14"/>
        <v>42</v>
      </c>
    </row>
    <row r="150" spans="1:39" ht="20" hidden="1" customHeight="1" x14ac:dyDescent="0.35">
      <c r="A150" s="404">
        <f t="shared" si="13"/>
        <v>43</v>
      </c>
      <c r="B150" s="475" t="s">
        <v>527</v>
      </c>
      <c r="C150" s="52">
        <v>2011</v>
      </c>
      <c r="D150" s="470" t="s">
        <v>538</v>
      </c>
      <c r="E150" s="144">
        <f t="shared" si="15"/>
        <v>0</v>
      </c>
      <c r="F150" s="589"/>
      <c r="G150" s="112"/>
      <c r="H150" s="113"/>
      <c r="I150" s="462"/>
      <c r="J150" s="113"/>
      <c r="K150" s="462"/>
      <c r="L150" s="113"/>
      <c r="M150" s="462"/>
      <c r="N150" s="113"/>
      <c r="O150" s="462"/>
      <c r="P150" s="113"/>
      <c r="Q150" s="462"/>
      <c r="R150" s="113"/>
      <c r="S150" s="462"/>
      <c r="T150" s="113"/>
      <c r="U150" s="462"/>
      <c r="V150" s="113"/>
      <c r="W150" s="462"/>
      <c r="X150" s="113"/>
      <c r="Y150" s="462"/>
      <c r="Z150" s="113"/>
      <c r="AA150" s="462"/>
      <c r="AB150" s="113"/>
      <c r="AC150" s="462"/>
      <c r="AD150" s="113"/>
      <c r="AE150" s="462"/>
      <c r="AF150" s="113"/>
      <c r="AG150" s="462"/>
      <c r="AH150" s="113"/>
      <c r="AI150" s="462"/>
      <c r="AJ150" s="113"/>
      <c r="AK150" s="462"/>
      <c r="AL150" s="113"/>
      <c r="AM150" s="404">
        <f t="shared" si="14"/>
        <v>43</v>
      </c>
    </row>
    <row r="151" spans="1:39" ht="20" hidden="1" customHeight="1" x14ac:dyDescent="0.35">
      <c r="A151" s="404">
        <f t="shared" si="13"/>
        <v>44</v>
      </c>
      <c r="B151" s="210" t="s">
        <v>361</v>
      </c>
      <c r="C151" s="52">
        <v>2011</v>
      </c>
      <c r="D151" s="469" t="s">
        <v>38</v>
      </c>
      <c r="E151" s="144">
        <f t="shared" si="15"/>
        <v>0</v>
      </c>
      <c r="F151" s="589"/>
      <c r="G151" s="112"/>
      <c r="H151" s="567"/>
      <c r="I151" s="462"/>
      <c r="J151" s="113"/>
      <c r="K151" s="462"/>
      <c r="L151" s="113"/>
      <c r="M151" s="462"/>
      <c r="N151" s="113"/>
      <c r="O151" s="462"/>
      <c r="P151" s="113"/>
      <c r="Q151" s="462"/>
      <c r="R151" s="113"/>
      <c r="S151" s="462"/>
      <c r="T151" s="113"/>
      <c r="U151" s="462"/>
      <c r="V151" s="113"/>
      <c r="W151" s="462"/>
      <c r="X151" s="113"/>
      <c r="Y151" s="462"/>
      <c r="Z151" s="113"/>
      <c r="AA151" s="462"/>
      <c r="AB151" s="113"/>
      <c r="AC151" s="462"/>
      <c r="AD151" s="113"/>
      <c r="AE151" s="462"/>
      <c r="AF151" s="113"/>
      <c r="AG151" s="462"/>
      <c r="AH151" s="113"/>
      <c r="AI151" s="462"/>
      <c r="AJ151" s="113"/>
      <c r="AK151" s="462"/>
      <c r="AL151" s="113"/>
      <c r="AM151" s="404">
        <f t="shared" si="14"/>
        <v>44</v>
      </c>
    </row>
    <row r="152" spans="1:39" ht="20" hidden="1" customHeight="1" x14ac:dyDescent="0.35">
      <c r="A152" s="404">
        <f t="shared" si="13"/>
        <v>45</v>
      </c>
      <c r="B152" s="397" t="s">
        <v>563</v>
      </c>
      <c r="C152" s="52">
        <v>2012</v>
      </c>
      <c r="D152" s="398" t="s">
        <v>457</v>
      </c>
      <c r="E152" s="144">
        <f t="shared" si="15"/>
        <v>0</v>
      </c>
      <c r="F152" s="589"/>
      <c r="G152" s="112"/>
      <c r="H152" s="567"/>
      <c r="I152" s="462"/>
      <c r="J152" s="113"/>
      <c r="K152" s="462"/>
      <c r="L152" s="113"/>
      <c r="M152" s="462"/>
      <c r="N152" s="113"/>
      <c r="O152" s="462"/>
      <c r="P152" s="113"/>
      <c r="Q152" s="462"/>
      <c r="R152" s="113"/>
      <c r="S152" s="462"/>
      <c r="T152" s="113"/>
      <c r="U152" s="462"/>
      <c r="V152" s="113"/>
      <c r="W152" s="462"/>
      <c r="X152" s="113"/>
      <c r="Y152" s="462"/>
      <c r="Z152" s="113"/>
      <c r="AA152" s="462"/>
      <c r="AB152" s="113"/>
      <c r="AC152" s="462"/>
      <c r="AD152" s="113"/>
      <c r="AE152" s="462"/>
      <c r="AF152" s="113"/>
      <c r="AG152" s="462"/>
      <c r="AH152" s="113"/>
      <c r="AI152" s="462"/>
      <c r="AJ152" s="113"/>
      <c r="AK152" s="462"/>
      <c r="AL152" s="113"/>
      <c r="AM152" s="404">
        <f t="shared" si="14"/>
        <v>45</v>
      </c>
    </row>
    <row r="153" spans="1:39" ht="20" hidden="1" customHeight="1" x14ac:dyDescent="0.35">
      <c r="A153" s="404">
        <f t="shared" si="13"/>
        <v>46</v>
      </c>
      <c r="B153" s="199" t="s">
        <v>341</v>
      </c>
      <c r="C153" s="52">
        <v>2011</v>
      </c>
      <c r="D153" s="200" t="s">
        <v>88</v>
      </c>
      <c r="E153" s="144">
        <f t="shared" si="15"/>
        <v>0</v>
      </c>
      <c r="F153" s="589"/>
      <c r="G153" s="112"/>
      <c r="H153" s="113"/>
      <c r="I153" s="462"/>
      <c r="J153" s="113"/>
      <c r="K153" s="462"/>
      <c r="L153" s="113"/>
      <c r="M153" s="462"/>
      <c r="N153" s="113"/>
      <c r="O153" s="462"/>
      <c r="P153" s="113"/>
      <c r="Q153" s="462"/>
      <c r="R153" s="113"/>
      <c r="S153" s="462"/>
      <c r="T153" s="113"/>
      <c r="U153" s="462"/>
      <c r="V153" s="113"/>
      <c r="W153" s="462"/>
      <c r="X153" s="113"/>
      <c r="Y153" s="462"/>
      <c r="Z153" s="113"/>
      <c r="AA153" s="462"/>
      <c r="AB153" s="113"/>
      <c r="AC153" s="462"/>
      <c r="AD153" s="113"/>
      <c r="AE153" s="462"/>
      <c r="AF153" s="113"/>
      <c r="AG153" s="462"/>
      <c r="AH153" s="113"/>
      <c r="AI153" s="462"/>
      <c r="AJ153" s="113"/>
      <c r="AK153" s="462"/>
      <c r="AL153" s="113"/>
      <c r="AM153" s="404">
        <f t="shared" si="14"/>
        <v>46</v>
      </c>
    </row>
    <row r="154" spans="1:39" ht="20" hidden="1" customHeight="1" x14ac:dyDescent="0.35">
      <c r="A154" s="404">
        <f t="shared" si="13"/>
        <v>47</v>
      </c>
      <c r="B154" s="348" t="s">
        <v>456</v>
      </c>
      <c r="C154" s="52">
        <v>2012</v>
      </c>
      <c r="D154" s="349" t="s">
        <v>457</v>
      </c>
      <c r="E154" s="144">
        <f t="shared" si="15"/>
        <v>0</v>
      </c>
      <c r="F154" s="589"/>
      <c r="G154" s="112"/>
      <c r="H154" s="113"/>
      <c r="I154" s="462"/>
      <c r="J154" s="113"/>
      <c r="K154" s="462"/>
      <c r="L154" s="113"/>
      <c r="M154" s="462"/>
      <c r="N154" s="113"/>
      <c r="O154" s="462"/>
      <c r="P154" s="113"/>
      <c r="Q154" s="462"/>
      <c r="R154" s="113"/>
      <c r="S154" s="462"/>
      <c r="T154" s="113"/>
      <c r="U154" s="462"/>
      <c r="V154" s="113"/>
      <c r="W154" s="462"/>
      <c r="X154" s="113"/>
      <c r="Y154" s="462"/>
      <c r="Z154" s="113"/>
      <c r="AA154" s="462"/>
      <c r="AB154" s="113"/>
      <c r="AC154" s="462"/>
      <c r="AD154" s="113"/>
      <c r="AE154" s="462"/>
      <c r="AF154" s="113"/>
      <c r="AG154" s="462"/>
      <c r="AH154" s="113"/>
      <c r="AI154" s="462"/>
      <c r="AJ154" s="113"/>
      <c r="AK154" s="462"/>
      <c r="AL154" s="113"/>
      <c r="AM154" s="404">
        <f t="shared" si="14"/>
        <v>47</v>
      </c>
    </row>
    <row r="155" spans="1:39" ht="20" hidden="1" customHeight="1" x14ac:dyDescent="0.35">
      <c r="A155" s="404">
        <f t="shared" si="13"/>
        <v>48</v>
      </c>
      <c r="B155" s="163" t="s">
        <v>252</v>
      </c>
      <c r="C155" s="77">
        <v>2011</v>
      </c>
      <c r="D155" s="164" t="s">
        <v>253</v>
      </c>
      <c r="E155" s="144">
        <f t="shared" si="15"/>
        <v>0</v>
      </c>
      <c r="F155" s="589"/>
      <c r="G155" s="112"/>
      <c r="H155" s="113"/>
      <c r="I155" s="462"/>
      <c r="J155" s="113"/>
      <c r="K155" s="462"/>
      <c r="L155" s="113"/>
      <c r="M155" s="462"/>
      <c r="N155" s="113"/>
      <c r="O155" s="462"/>
      <c r="P155" s="113"/>
      <c r="Q155" s="462"/>
      <c r="R155" s="113"/>
      <c r="S155" s="462"/>
      <c r="T155" s="113"/>
      <c r="U155" s="462"/>
      <c r="V155" s="113"/>
      <c r="W155" s="462"/>
      <c r="X155" s="113"/>
      <c r="Y155" s="462"/>
      <c r="Z155" s="113"/>
      <c r="AA155" s="462"/>
      <c r="AB155" s="113"/>
      <c r="AC155" s="462"/>
      <c r="AD155" s="113"/>
      <c r="AE155" s="462"/>
      <c r="AF155" s="113"/>
      <c r="AG155" s="462"/>
      <c r="AH155" s="113"/>
      <c r="AI155" s="462"/>
      <c r="AJ155" s="113"/>
      <c r="AK155" s="462"/>
      <c r="AL155" s="113"/>
      <c r="AM155" s="404">
        <f t="shared" si="14"/>
        <v>48</v>
      </c>
    </row>
    <row r="156" spans="1:39" ht="20" hidden="1" customHeight="1" x14ac:dyDescent="0.35">
      <c r="A156" s="404">
        <f t="shared" si="13"/>
        <v>49</v>
      </c>
      <c r="B156" s="233" t="s">
        <v>402</v>
      </c>
      <c r="C156" s="52">
        <v>2011</v>
      </c>
      <c r="D156" s="231" t="s">
        <v>33</v>
      </c>
      <c r="E156" s="144">
        <f t="shared" si="15"/>
        <v>0</v>
      </c>
      <c r="F156" s="589"/>
      <c r="G156" s="462"/>
      <c r="H156" s="113"/>
      <c r="I156" s="462"/>
      <c r="J156" s="113"/>
      <c r="K156" s="462"/>
      <c r="L156" s="113"/>
      <c r="M156" s="462"/>
      <c r="N156" s="113"/>
      <c r="O156" s="462"/>
      <c r="P156" s="113"/>
      <c r="Q156" s="462"/>
      <c r="R156" s="113"/>
      <c r="S156" s="462"/>
      <c r="T156" s="113"/>
      <c r="U156" s="462"/>
      <c r="V156" s="113"/>
      <c r="W156" s="462"/>
      <c r="X156" s="113"/>
      <c r="Y156" s="462"/>
      <c r="Z156" s="113"/>
      <c r="AA156" s="462"/>
      <c r="AB156" s="113"/>
      <c r="AC156" s="462"/>
      <c r="AD156" s="113"/>
      <c r="AE156" s="462"/>
      <c r="AF156" s="113"/>
      <c r="AG156" s="462"/>
      <c r="AH156" s="113"/>
      <c r="AI156" s="462"/>
      <c r="AJ156" s="113"/>
      <c r="AK156" s="462"/>
      <c r="AL156" s="113"/>
      <c r="AM156" s="404">
        <f t="shared" si="14"/>
        <v>49</v>
      </c>
    </row>
    <row r="157" spans="1:39" ht="20" hidden="1" customHeight="1" x14ac:dyDescent="0.35">
      <c r="A157" s="404">
        <f t="shared" si="13"/>
        <v>50</v>
      </c>
      <c r="B157" s="256" t="s">
        <v>416</v>
      </c>
      <c r="C157" s="52">
        <v>2011</v>
      </c>
      <c r="D157" s="257" t="s">
        <v>82</v>
      </c>
      <c r="E157" s="144">
        <f t="shared" si="15"/>
        <v>0</v>
      </c>
      <c r="F157" s="589"/>
      <c r="G157" s="462"/>
      <c r="H157" s="113"/>
      <c r="I157" s="462"/>
      <c r="J157" s="113"/>
      <c r="K157" s="462"/>
      <c r="L157" s="113"/>
      <c r="M157" s="462"/>
      <c r="N157" s="113"/>
      <c r="O157" s="462"/>
      <c r="P157" s="113"/>
      <c r="Q157" s="462"/>
      <c r="R157" s="113"/>
      <c r="S157" s="462"/>
      <c r="T157" s="113"/>
      <c r="U157" s="462"/>
      <c r="V157" s="113"/>
      <c r="W157" s="462"/>
      <c r="X157" s="113"/>
      <c r="Y157" s="462"/>
      <c r="Z157" s="113"/>
      <c r="AA157" s="462"/>
      <c r="AB157" s="113"/>
      <c r="AC157" s="462"/>
      <c r="AD157" s="113"/>
      <c r="AE157" s="462"/>
      <c r="AF157" s="113"/>
      <c r="AG157" s="462"/>
      <c r="AH157" s="113"/>
      <c r="AI157" s="462"/>
      <c r="AJ157" s="113"/>
      <c r="AK157" s="462"/>
      <c r="AL157" s="113"/>
      <c r="AM157" s="404">
        <f t="shared" si="14"/>
        <v>50</v>
      </c>
    </row>
    <row r="158" spans="1:39" ht="20" hidden="1" customHeight="1" x14ac:dyDescent="0.35">
      <c r="A158" s="404">
        <f t="shared" si="13"/>
        <v>51</v>
      </c>
      <c r="B158" s="562" t="s">
        <v>587</v>
      </c>
      <c r="C158" s="560">
        <v>2013</v>
      </c>
      <c r="D158" s="563" t="s">
        <v>7</v>
      </c>
      <c r="E158" s="144">
        <f t="shared" si="15"/>
        <v>0</v>
      </c>
      <c r="F158" s="589"/>
      <c r="G158" s="462"/>
      <c r="H158" s="113"/>
      <c r="I158" s="462"/>
      <c r="J158" s="113"/>
      <c r="K158" s="462"/>
      <c r="L158" s="113"/>
      <c r="M158" s="462"/>
      <c r="N158" s="113"/>
      <c r="O158" s="462"/>
      <c r="P158" s="113"/>
      <c r="Q158" s="462"/>
      <c r="R158" s="113"/>
      <c r="S158" s="462"/>
      <c r="T158" s="113"/>
      <c r="U158" s="462"/>
      <c r="V158" s="113"/>
      <c r="W158" s="462"/>
      <c r="X158" s="113"/>
      <c r="Y158" s="462"/>
      <c r="Z158" s="113"/>
      <c r="AA158" s="462"/>
      <c r="AB158" s="113"/>
      <c r="AC158" s="462"/>
      <c r="AD158" s="113"/>
      <c r="AE158" s="462"/>
      <c r="AF158" s="113"/>
      <c r="AG158" s="462"/>
      <c r="AH158" s="113"/>
      <c r="AI158" s="462"/>
      <c r="AJ158" s="113"/>
      <c r="AK158" s="462"/>
      <c r="AL158" s="113"/>
      <c r="AM158" s="404">
        <f t="shared" si="14"/>
        <v>51</v>
      </c>
    </row>
    <row r="159" spans="1:39" ht="20" hidden="1" customHeight="1" x14ac:dyDescent="0.35">
      <c r="A159" s="404">
        <f t="shared" si="13"/>
        <v>52</v>
      </c>
      <c r="B159" s="488" t="s">
        <v>415</v>
      </c>
      <c r="C159" s="52">
        <v>2012</v>
      </c>
      <c r="D159" s="235" t="s">
        <v>122</v>
      </c>
      <c r="E159" s="144">
        <f t="shared" si="15"/>
        <v>0</v>
      </c>
      <c r="F159" s="589"/>
      <c r="G159" s="462"/>
      <c r="H159" s="113"/>
      <c r="I159" s="462"/>
      <c r="J159" s="113"/>
      <c r="K159" s="462"/>
      <c r="L159" s="113"/>
      <c r="M159" s="462"/>
      <c r="N159" s="113"/>
      <c r="O159" s="462"/>
      <c r="P159" s="113"/>
      <c r="Q159" s="462"/>
      <c r="R159" s="113"/>
      <c r="S159" s="462"/>
      <c r="T159" s="113"/>
      <c r="U159" s="462"/>
      <c r="V159" s="113"/>
      <c r="W159" s="462"/>
      <c r="X159" s="113"/>
      <c r="Y159" s="462"/>
      <c r="Z159" s="113"/>
      <c r="AA159" s="462"/>
      <c r="AB159" s="113"/>
      <c r="AC159" s="462"/>
      <c r="AD159" s="113"/>
      <c r="AE159" s="462"/>
      <c r="AF159" s="113"/>
      <c r="AG159" s="462"/>
      <c r="AH159" s="113"/>
      <c r="AI159" s="462"/>
      <c r="AJ159" s="113"/>
      <c r="AK159" s="462"/>
      <c r="AL159" s="113"/>
      <c r="AM159" s="404">
        <f t="shared" si="14"/>
        <v>52</v>
      </c>
    </row>
    <row r="160" spans="1:39" ht="20" hidden="1" customHeight="1" x14ac:dyDescent="0.35">
      <c r="A160" s="404">
        <f t="shared" si="13"/>
        <v>53</v>
      </c>
      <c r="B160" s="348" t="s">
        <v>464</v>
      </c>
      <c r="C160" s="52">
        <v>2012</v>
      </c>
      <c r="D160" s="349" t="s">
        <v>98</v>
      </c>
      <c r="E160" s="144">
        <f t="shared" si="15"/>
        <v>0</v>
      </c>
      <c r="F160" s="589"/>
      <c r="G160" s="462"/>
      <c r="H160" s="113"/>
      <c r="I160" s="462"/>
      <c r="J160" s="113"/>
      <c r="K160" s="462"/>
      <c r="L160" s="113"/>
      <c r="M160" s="462"/>
      <c r="N160" s="113"/>
      <c r="O160" s="462"/>
      <c r="P160" s="113"/>
      <c r="Q160" s="462"/>
      <c r="R160" s="113"/>
      <c r="S160" s="462"/>
      <c r="T160" s="113"/>
      <c r="U160" s="462"/>
      <c r="V160" s="113"/>
      <c r="W160" s="462"/>
      <c r="X160" s="113"/>
      <c r="Y160" s="462"/>
      <c r="Z160" s="113"/>
      <c r="AA160" s="462"/>
      <c r="AB160" s="113"/>
      <c r="AC160" s="462"/>
      <c r="AD160" s="113"/>
      <c r="AE160" s="462"/>
      <c r="AF160" s="113"/>
      <c r="AG160" s="462"/>
      <c r="AH160" s="113"/>
      <c r="AI160" s="462"/>
      <c r="AJ160" s="113"/>
      <c r="AK160" s="462"/>
      <c r="AL160" s="113"/>
      <c r="AM160" s="404">
        <f t="shared" si="14"/>
        <v>53</v>
      </c>
    </row>
    <row r="161" spans="1:39" ht="20" hidden="1" customHeight="1" x14ac:dyDescent="0.35">
      <c r="A161" s="404">
        <f t="shared" si="13"/>
        <v>54</v>
      </c>
      <c r="B161" s="458" t="s">
        <v>606</v>
      </c>
      <c r="C161" s="52">
        <v>2012</v>
      </c>
      <c r="D161" s="457" t="s">
        <v>156</v>
      </c>
      <c r="E161" s="144">
        <f t="shared" si="15"/>
        <v>0</v>
      </c>
      <c r="F161" s="589"/>
      <c r="G161" s="462"/>
      <c r="H161" s="113"/>
      <c r="I161" s="462"/>
      <c r="J161" s="113"/>
      <c r="K161" s="462"/>
      <c r="L161" s="113"/>
      <c r="M161" s="462"/>
      <c r="N161" s="113"/>
      <c r="O161" s="462"/>
      <c r="P161" s="113"/>
      <c r="Q161" s="462"/>
      <c r="R161" s="113"/>
      <c r="S161" s="462"/>
      <c r="T161" s="113"/>
      <c r="U161" s="462"/>
      <c r="V161" s="113"/>
      <c r="W161" s="462"/>
      <c r="X161" s="113"/>
      <c r="Y161" s="462"/>
      <c r="Z161" s="113"/>
      <c r="AA161" s="462"/>
      <c r="AB161" s="113"/>
      <c r="AC161" s="462"/>
      <c r="AD161" s="113"/>
      <c r="AE161" s="462"/>
      <c r="AF161" s="113"/>
      <c r="AG161" s="462"/>
      <c r="AH161" s="113"/>
      <c r="AI161" s="462"/>
      <c r="AJ161" s="113"/>
      <c r="AK161" s="462"/>
      <c r="AL161" s="113"/>
      <c r="AM161" s="404">
        <f t="shared" si="14"/>
        <v>54</v>
      </c>
    </row>
    <row r="162" spans="1:39" ht="20" hidden="1" customHeight="1" x14ac:dyDescent="0.35">
      <c r="A162" s="404">
        <f t="shared" si="13"/>
        <v>55</v>
      </c>
      <c r="B162" s="121" t="s">
        <v>129</v>
      </c>
      <c r="C162" s="52">
        <v>2012</v>
      </c>
      <c r="D162" s="82" t="s">
        <v>130</v>
      </c>
      <c r="E162" s="144">
        <f t="shared" si="15"/>
        <v>0</v>
      </c>
      <c r="F162" s="589"/>
      <c r="G162" s="462"/>
      <c r="H162" s="113"/>
      <c r="I162" s="462"/>
      <c r="J162" s="113"/>
      <c r="K162" s="462"/>
      <c r="L162" s="113"/>
      <c r="M162" s="462"/>
      <c r="N162" s="113"/>
      <c r="O162" s="462"/>
      <c r="P162" s="113"/>
      <c r="Q162" s="462"/>
      <c r="R162" s="113"/>
      <c r="S162" s="462"/>
      <c r="T162" s="113"/>
      <c r="U162" s="462"/>
      <c r="V162" s="113"/>
      <c r="W162" s="462"/>
      <c r="X162" s="113"/>
      <c r="Y162" s="462"/>
      <c r="Z162" s="113"/>
      <c r="AA162" s="462"/>
      <c r="AB162" s="113"/>
      <c r="AC162" s="462"/>
      <c r="AD162" s="113"/>
      <c r="AE162" s="462"/>
      <c r="AF162" s="113"/>
      <c r="AG162" s="462"/>
      <c r="AH162" s="113"/>
      <c r="AI162" s="462"/>
      <c r="AJ162" s="113"/>
      <c r="AK162" s="462"/>
      <c r="AL162" s="113"/>
      <c r="AM162" s="404">
        <f t="shared" si="14"/>
        <v>55</v>
      </c>
    </row>
    <row r="163" spans="1:39" ht="20" hidden="1" customHeight="1" x14ac:dyDescent="0.35">
      <c r="A163" s="404">
        <f t="shared" si="13"/>
        <v>56</v>
      </c>
      <c r="B163" s="136" t="s">
        <v>553</v>
      </c>
      <c r="C163" s="62">
        <v>2012</v>
      </c>
      <c r="D163" s="489" t="s">
        <v>513</v>
      </c>
      <c r="E163" s="144">
        <f t="shared" si="15"/>
        <v>0</v>
      </c>
      <c r="F163" s="589"/>
      <c r="G163" s="462"/>
      <c r="H163" s="113"/>
      <c r="I163" s="462"/>
      <c r="J163" s="113"/>
      <c r="K163" s="462"/>
      <c r="L163" s="113"/>
      <c r="M163" s="462"/>
      <c r="N163" s="113"/>
      <c r="O163" s="462"/>
      <c r="P163" s="113"/>
      <c r="Q163" s="462"/>
      <c r="R163" s="113"/>
      <c r="S163" s="462"/>
      <c r="T163" s="113"/>
      <c r="U163" s="462"/>
      <c r="V163" s="113"/>
      <c r="W163" s="462"/>
      <c r="X163" s="113"/>
      <c r="Y163" s="462"/>
      <c r="Z163" s="113"/>
      <c r="AA163" s="462"/>
      <c r="AB163" s="113"/>
      <c r="AC163" s="462"/>
      <c r="AD163" s="113"/>
      <c r="AE163" s="462"/>
      <c r="AF163" s="113"/>
      <c r="AG163" s="462"/>
      <c r="AH163" s="113"/>
      <c r="AI163" s="462"/>
      <c r="AJ163" s="113"/>
      <c r="AK163" s="462"/>
      <c r="AL163" s="113"/>
      <c r="AM163" s="404">
        <f t="shared" si="14"/>
        <v>56</v>
      </c>
    </row>
    <row r="164" spans="1:39" ht="20" hidden="1" customHeight="1" x14ac:dyDescent="0.35">
      <c r="A164" s="404">
        <f t="shared" si="13"/>
        <v>57</v>
      </c>
      <c r="B164" s="136" t="s">
        <v>504</v>
      </c>
      <c r="C164" s="62">
        <v>2012</v>
      </c>
      <c r="D164" s="359" t="s">
        <v>102</v>
      </c>
      <c r="E164" s="144">
        <f t="shared" si="15"/>
        <v>0</v>
      </c>
      <c r="F164" s="589"/>
      <c r="G164" s="462"/>
      <c r="H164" s="113"/>
      <c r="I164" s="462"/>
      <c r="J164" s="113"/>
      <c r="K164" s="462"/>
      <c r="L164" s="113"/>
      <c r="M164" s="462"/>
      <c r="N164" s="113"/>
      <c r="O164" s="462"/>
      <c r="P164" s="113"/>
      <c r="Q164" s="462"/>
      <c r="R164" s="113"/>
      <c r="S164" s="462"/>
      <c r="T164" s="113"/>
      <c r="U164" s="462"/>
      <c r="V164" s="113"/>
      <c r="W164" s="462"/>
      <c r="X164" s="113"/>
      <c r="Y164" s="462"/>
      <c r="Z164" s="113"/>
      <c r="AA164" s="462"/>
      <c r="AB164" s="113"/>
      <c r="AC164" s="462"/>
      <c r="AD164" s="113"/>
      <c r="AE164" s="462"/>
      <c r="AF164" s="113"/>
      <c r="AG164" s="462"/>
      <c r="AH164" s="113"/>
      <c r="AI164" s="462"/>
      <c r="AJ164" s="113"/>
      <c r="AK164" s="462"/>
      <c r="AL164" s="113"/>
      <c r="AM164" s="404">
        <f t="shared" si="14"/>
        <v>57</v>
      </c>
    </row>
    <row r="165" spans="1:39" ht="20" hidden="1" customHeight="1" x14ac:dyDescent="0.35">
      <c r="A165" s="404">
        <f t="shared" si="13"/>
        <v>58</v>
      </c>
      <c r="B165" s="121" t="s">
        <v>201</v>
      </c>
      <c r="C165" s="52">
        <v>2012</v>
      </c>
      <c r="D165" s="82" t="s">
        <v>140</v>
      </c>
      <c r="E165" s="144">
        <f t="shared" si="15"/>
        <v>0</v>
      </c>
      <c r="F165" s="589"/>
      <c r="G165" s="462"/>
      <c r="H165" s="113"/>
      <c r="I165" s="462"/>
      <c r="J165" s="113"/>
      <c r="K165" s="462"/>
      <c r="L165" s="113"/>
      <c r="M165" s="462"/>
      <c r="N165" s="113"/>
      <c r="O165" s="462"/>
      <c r="P165" s="113"/>
      <c r="Q165" s="462"/>
      <c r="R165" s="113"/>
      <c r="S165" s="462"/>
      <c r="T165" s="113"/>
      <c r="U165" s="462"/>
      <c r="V165" s="113"/>
      <c r="W165" s="462"/>
      <c r="X165" s="113"/>
      <c r="Y165" s="462"/>
      <c r="Z165" s="113"/>
      <c r="AA165" s="462"/>
      <c r="AB165" s="113"/>
      <c r="AC165" s="462"/>
      <c r="AD165" s="113"/>
      <c r="AE165" s="462"/>
      <c r="AF165" s="113"/>
      <c r="AG165" s="462"/>
      <c r="AH165" s="113"/>
      <c r="AI165" s="462"/>
      <c r="AJ165" s="113"/>
      <c r="AK165" s="462"/>
      <c r="AL165" s="113"/>
      <c r="AM165" s="404">
        <f t="shared" si="14"/>
        <v>58</v>
      </c>
    </row>
    <row r="166" spans="1:39" ht="20" hidden="1" customHeight="1" x14ac:dyDescent="0.35">
      <c r="A166" s="404">
        <f t="shared" si="13"/>
        <v>59</v>
      </c>
      <c r="B166" s="121" t="s">
        <v>139</v>
      </c>
      <c r="C166" s="52">
        <v>2012</v>
      </c>
      <c r="D166" s="82" t="s">
        <v>140</v>
      </c>
      <c r="E166" s="144">
        <f t="shared" si="15"/>
        <v>0</v>
      </c>
      <c r="F166" s="589"/>
      <c r="G166" s="462"/>
      <c r="H166" s="113"/>
      <c r="I166" s="462"/>
      <c r="J166" s="113"/>
      <c r="K166" s="462"/>
      <c r="L166" s="113"/>
      <c r="M166" s="462"/>
      <c r="N166" s="113"/>
      <c r="O166" s="462"/>
      <c r="P166" s="113"/>
      <c r="Q166" s="462"/>
      <c r="R166" s="113"/>
      <c r="S166" s="462"/>
      <c r="T166" s="113"/>
      <c r="U166" s="462"/>
      <c r="V166" s="113"/>
      <c r="W166" s="462"/>
      <c r="X166" s="113"/>
      <c r="Y166" s="462"/>
      <c r="Z166" s="113"/>
      <c r="AA166" s="462"/>
      <c r="AB166" s="113"/>
      <c r="AC166" s="462"/>
      <c r="AD166" s="113"/>
      <c r="AE166" s="462"/>
      <c r="AF166" s="113"/>
      <c r="AG166" s="462"/>
      <c r="AH166" s="113"/>
      <c r="AI166" s="462"/>
      <c r="AJ166" s="113"/>
      <c r="AK166" s="462"/>
      <c r="AL166" s="113"/>
      <c r="AM166" s="404">
        <f t="shared" si="14"/>
        <v>59</v>
      </c>
    </row>
    <row r="167" spans="1:39" ht="20" hidden="1" customHeight="1" x14ac:dyDescent="0.35">
      <c r="A167" s="404">
        <f t="shared" si="13"/>
        <v>60</v>
      </c>
      <c r="B167" s="121" t="s">
        <v>223</v>
      </c>
      <c r="C167" s="52">
        <v>2012</v>
      </c>
      <c r="D167" s="82" t="s">
        <v>138</v>
      </c>
      <c r="E167" s="144">
        <f t="shared" si="15"/>
        <v>0</v>
      </c>
      <c r="F167" s="589"/>
      <c r="G167" s="462"/>
      <c r="H167" s="113"/>
      <c r="I167" s="462"/>
      <c r="J167" s="113"/>
      <c r="K167" s="462"/>
      <c r="L167" s="113"/>
      <c r="M167" s="462"/>
      <c r="N167" s="113"/>
      <c r="O167" s="462"/>
      <c r="P167" s="113"/>
      <c r="Q167" s="462"/>
      <c r="R167" s="113"/>
      <c r="S167" s="462"/>
      <c r="T167" s="113"/>
      <c r="U167" s="462"/>
      <c r="V167" s="113"/>
      <c r="W167" s="462"/>
      <c r="X167" s="113"/>
      <c r="Y167" s="462"/>
      <c r="Z167" s="113"/>
      <c r="AA167" s="462"/>
      <c r="AB167" s="113"/>
      <c r="AC167" s="462"/>
      <c r="AD167" s="113"/>
      <c r="AE167" s="462"/>
      <c r="AF167" s="113"/>
      <c r="AG167" s="462"/>
      <c r="AH167" s="113"/>
      <c r="AI167" s="462"/>
      <c r="AJ167" s="113"/>
      <c r="AK167" s="462"/>
      <c r="AL167" s="113"/>
      <c r="AM167" s="404">
        <f t="shared" si="14"/>
        <v>60</v>
      </c>
    </row>
    <row r="168" spans="1:39" ht="20" hidden="1" customHeight="1" x14ac:dyDescent="0.35">
      <c r="A168" s="404">
        <f t="shared" si="13"/>
        <v>61</v>
      </c>
      <c r="B168" s="136" t="s">
        <v>345</v>
      </c>
      <c r="C168" s="62">
        <v>2012</v>
      </c>
      <c r="D168" s="133" t="s">
        <v>97</v>
      </c>
      <c r="E168" s="144">
        <f t="shared" si="15"/>
        <v>0</v>
      </c>
      <c r="F168" s="589"/>
      <c r="G168" s="462"/>
      <c r="H168" s="113"/>
      <c r="I168" s="462"/>
      <c r="J168" s="113"/>
      <c r="K168" s="462"/>
      <c r="L168" s="113"/>
      <c r="M168" s="462"/>
      <c r="N168" s="113"/>
      <c r="O168" s="462"/>
      <c r="P168" s="113"/>
      <c r="Q168" s="462"/>
      <c r="R168" s="113"/>
      <c r="S168" s="462"/>
      <c r="T168" s="113"/>
      <c r="U168" s="462"/>
      <c r="V168" s="113"/>
      <c r="W168" s="462"/>
      <c r="X168" s="113"/>
      <c r="Y168" s="462"/>
      <c r="Z168" s="113"/>
      <c r="AA168" s="462"/>
      <c r="AB168" s="113"/>
      <c r="AC168" s="462"/>
      <c r="AD168" s="113"/>
      <c r="AE168" s="462"/>
      <c r="AF168" s="113"/>
      <c r="AG168" s="462"/>
      <c r="AH168" s="113"/>
      <c r="AI168" s="462"/>
      <c r="AJ168" s="113"/>
      <c r="AK168" s="462"/>
      <c r="AL168" s="113"/>
      <c r="AM168" s="404">
        <f t="shared" si="14"/>
        <v>61</v>
      </c>
    </row>
    <row r="169" spans="1:39" ht="20" hidden="1" customHeight="1" x14ac:dyDescent="0.35">
      <c r="A169" s="404">
        <f t="shared" si="13"/>
        <v>62</v>
      </c>
      <c r="B169" s="348" t="s">
        <v>462</v>
      </c>
      <c r="C169" s="52">
        <v>2012</v>
      </c>
      <c r="D169" s="349" t="s">
        <v>123</v>
      </c>
      <c r="E169" s="144">
        <f t="shared" si="15"/>
        <v>0</v>
      </c>
      <c r="F169" s="589"/>
      <c r="G169" s="462"/>
      <c r="H169" s="113"/>
      <c r="I169" s="462"/>
      <c r="J169" s="113"/>
      <c r="K169" s="462"/>
      <c r="L169" s="113"/>
      <c r="M169" s="462"/>
      <c r="N169" s="113"/>
      <c r="O169" s="462"/>
      <c r="P169" s="113"/>
      <c r="Q169" s="462"/>
      <c r="R169" s="113"/>
      <c r="S169" s="462"/>
      <c r="T169" s="113"/>
      <c r="U169" s="462"/>
      <c r="V169" s="113"/>
      <c r="W169" s="462"/>
      <c r="X169" s="113"/>
      <c r="Y169" s="462"/>
      <c r="Z169" s="113"/>
      <c r="AA169" s="462"/>
      <c r="AB169" s="113"/>
      <c r="AC169" s="462"/>
      <c r="AD169" s="113"/>
      <c r="AE169" s="462"/>
      <c r="AF169" s="113"/>
      <c r="AG169" s="462"/>
      <c r="AH169" s="113"/>
      <c r="AI169" s="462"/>
      <c r="AJ169" s="113"/>
      <c r="AK169" s="462"/>
      <c r="AL169" s="113"/>
      <c r="AM169" s="404">
        <f t="shared" si="14"/>
        <v>62</v>
      </c>
    </row>
    <row r="170" spans="1:39" ht="20" hidden="1" customHeight="1" x14ac:dyDescent="0.35">
      <c r="A170" s="404">
        <f t="shared" si="13"/>
        <v>63</v>
      </c>
      <c r="B170" s="121" t="s">
        <v>158</v>
      </c>
      <c r="C170" s="52">
        <v>2012</v>
      </c>
      <c r="D170" s="82" t="s">
        <v>122</v>
      </c>
      <c r="E170" s="144">
        <f t="shared" si="15"/>
        <v>0</v>
      </c>
      <c r="F170" s="589"/>
      <c r="G170" s="462"/>
      <c r="H170" s="113"/>
      <c r="I170" s="462"/>
      <c r="J170" s="113"/>
      <c r="K170" s="462"/>
      <c r="L170" s="113"/>
      <c r="M170" s="462"/>
      <c r="N170" s="113"/>
      <c r="O170" s="462"/>
      <c r="P170" s="113"/>
      <c r="Q170" s="462"/>
      <c r="R170" s="113"/>
      <c r="S170" s="462"/>
      <c r="T170" s="113"/>
      <c r="U170" s="462"/>
      <c r="V170" s="113"/>
      <c r="W170" s="462"/>
      <c r="X170" s="113"/>
      <c r="Y170" s="462"/>
      <c r="Z170" s="113"/>
      <c r="AA170" s="462"/>
      <c r="AB170" s="113"/>
      <c r="AC170" s="462"/>
      <c r="AD170" s="113"/>
      <c r="AE170" s="462"/>
      <c r="AF170" s="113"/>
      <c r="AG170" s="462"/>
      <c r="AH170" s="113"/>
      <c r="AI170" s="462"/>
      <c r="AJ170" s="113"/>
      <c r="AK170" s="462"/>
      <c r="AL170" s="113"/>
      <c r="AM170" s="404">
        <f t="shared" si="14"/>
        <v>63</v>
      </c>
    </row>
    <row r="171" spans="1:39" ht="20" hidden="1" customHeight="1" x14ac:dyDescent="0.35">
      <c r="A171" s="404">
        <f t="shared" si="13"/>
        <v>64</v>
      </c>
      <c r="B171" s="121" t="s">
        <v>309</v>
      </c>
      <c r="C171" s="52">
        <v>2012</v>
      </c>
      <c r="D171" s="82" t="s">
        <v>308</v>
      </c>
      <c r="E171" s="144">
        <f t="shared" si="15"/>
        <v>0</v>
      </c>
      <c r="F171" s="589"/>
      <c r="G171" s="462"/>
      <c r="H171" s="113"/>
      <c r="I171" s="462"/>
      <c r="J171" s="113"/>
      <c r="K171" s="462"/>
      <c r="L171" s="113"/>
      <c r="M171" s="462"/>
      <c r="N171" s="113"/>
      <c r="O171" s="462"/>
      <c r="P171" s="113"/>
      <c r="Q171" s="462"/>
      <c r="R171" s="113"/>
      <c r="S171" s="462"/>
      <c r="T171" s="113"/>
      <c r="U171" s="462"/>
      <c r="V171" s="113"/>
      <c r="W171" s="462"/>
      <c r="X171" s="113"/>
      <c r="Y171" s="462"/>
      <c r="Z171" s="113"/>
      <c r="AA171" s="462"/>
      <c r="AB171" s="113"/>
      <c r="AC171" s="462"/>
      <c r="AD171" s="113"/>
      <c r="AE171" s="462"/>
      <c r="AF171" s="113"/>
      <c r="AG171" s="462"/>
      <c r="AH171" s="113"/>
      <c r="AI171" s="462"/>
      <c r="AJ171" s="113"/>
      <c r="AK171" s="462"/>
      <c r="AL171" s="113"/>
      <c r="AM171" s="404">
        <f t="shared" si="14"/>
        <v>64</v>
      </c>
    </row>
    <row r="172" spans="1:39" ht="20" hidden="1" customHeight="1" x14ac:dyDescent="0.35">
      <c r="A172" s="404">
        <f t="shared" si="13"/>
        <v>65</v>
      </c>
      <c r="B172" s="136" t="s">
        <v>491</v>
      </c>
      <c r="C172" s="62">
        <v>2012</v>
      </c>
      <c r="D172" s="359" t="s">
        <v>102</v>
      </c>
      <c r="E172" s="144">
        <f t="shared" ref="E172:E197" si="16">H172+J172+L172+N172+P172+R172+T172+V172+X172+Z172+AB172+AD172+AF172+AH172+AJ172+AL172</f>
        <v>0</v>
      </c>
      <c r="F172" s="589"/>
      <c r="G172" s="462"/>
      <c r="H172" s="113"/>
      <c r="I172" s="462"/>
      <c r="J172" s="113"/>
      <c r="K172" s="462"/>
      <c r="L172" s="113"/>
      <c r="M172" s="462"/>
      <c r="N172" s="113"/>
      <c r="O172" s="462"/>
      <c r="P172" s="113"/>
      <c r="Q172" s="462"/>
      <c r="R172" s="113"/>
      <c r="S172" s="462"/>
      <c r="T172" s="113"/>
      <c r="U172" s="462"/>
      <c r="V172" s="113"/>
      <c r="W172" s="462"/>
      <c r="X172" s="113"/>
      <c r="Y172" s="462"/>
      <c r="Z172" s="113"/>
      <c r="AA172" s="462"/>
      <c r="AB172" s="113"/>
      <c r="AC172" s="462"/>
      <c r="AD172" s="113"/>
      <c r="AE172" s="462"/>
      <c r="AF172" s="113"/>
      <c r="AG172" s="462"/>
      <c r="AH172" s="113"/>
      <c r="AI172" s="462"/>
      <c r="AJ172" s="113"/>
      <c r="AK172" s="462"/>
      <c r="AL172" s="113"/>
      <c r="AM172" s="404">
        <f t="shared" si="14"/>
        <v>65</v>
      </c>
    </row>
    <row r="173" spans="1:39" ht="20" hidden="1" customHeight="1" x14ac:dyDescent="0.35">
      <c r="A173" s="404">
        <f t="shared" si="13"/>
        <v>66</v>
      </c>
      <c r="B173" s="121" t="s">
        <v>171</v>
      </c>
      <c r="C173" s="52">
        <v>2012</v>
      </c>
      <c r="D173" s="82" t="s">
        <v>138</v>
      </c>
      <c r="E173" s="144">
        <f t="shared" si="16"/>
        <v>0</v>
      </c>
      <c r="F173" s="589"/>
      <c r="G173" s="462"/>
      <c r="H173" s="113"/>
      <c r="I173" s="462"/>
      <c r="J173" s="113"/>
      <c r="K173" s="462"/>
      <c r="L173" s="113"/>
      <c r="M173" s="462"/>
      <c r="N173" s="113"/>
      <c r="O173" s="462"/>
      <c r="P173" s="113"/>
      <c r="Q173" s="462"/>
      <c r="R173" s="113"/>
      <c r="S173" s="462"/>
      <c r="T173" s="113"/>
      <c r="U173" s="462"/>
      <c r="V173" s="113"/>
      <c r="W173" s="462"/>
      <c r="X173" s="113"/>
      <c r="Y173" s="462"/>
      <c r="Z173" s="113"/>
      <c r="AA173" s="462"/>
      <c r="AB173" s="113"/>
      <c r="AC173" s="462"/>
      <c r="AD173" s="113"/>
      <c r="AE173" s="462"/>
      <c r="AF173" s="113"/>
      <c r="AG173" s="462"/>
      <c r="AH173" s="113"/>
      <c r="AI173" s="462"/>
      <c r="AJ173" s="113"/>
      <c r="AK173" s="462"/>
      <c r="AL173" s="113"/>
      <c r="AM173" s="404">
        <f t="shared" si="14"/>
        <v>66</v>
      </c>
    </row>
    <row r="174" spans="1:39" ht="20" hidden="1" customHeight="1" x14ac:dyDescent="0.35">
      <c r="A174" s="404">
        <f t="shared" si="13"/>
        <v>67</v>
      </c>
      <c r="B174" s="121" t="s">
        <v>255</v>
      </c>
      <c r="C174" s="52">
        <v>2012</v>
      </c>
      <c r="D174" s="82" t="s">
        <v>256</v>
      </c>
      <c r="E174" s="144">
        <f t="shared" si="16"/>
        <v>0</v>
      </c>
      <c r="F174" s="589"/>
      <c r="G174" s="462"/>
      <c r="H174" s="113"/>
      <c r="I174" s="462"/>
      <c r="J174" s="113"/>
      <c r="K174" s="462"/>
      <c r="L174" s="113"/>
      <c r="M174" s="462"/>
      <c r="N174" s="113"/>
      <c r="O174" s="462"/>
      <c r="P174" s="113"/>
      <c r="Q174" s="462"/>
      <c r="R174" s="113"/>
      <c r="S174" s="462"/>
      <c r="T174" s="113"/>
      <c r="U174" s="462"/>
      <c r="V174" s="113"/>
      <c r="W174" s="462"/>
      <c r="X174" s="113"/>
      <c r="Y174" s="462"/>
      <c r="Z174" s="113"/>
      <c r="AA174" s="462"/>
      <c r="AB174" s="113"/>
      <c r="AC174" s="462"/>
      <c r="AD174" s="113"/>
      <c r="AE174" s="462"/>
      <c r="AF174" s="113"/>
      <c r="AG174" s="462"/>
      <c r="AH174" s="113"/>
      <c r="AI174" s="462"/>
      <c r="AJ174" s="113"/>
      <c r="AK174" s="462"/>
      <c r="AL174" s="113"/>
      <c r="AM174" s="404">
        <f t="shared" si="14"/>
        <v>67</v>
      </c>
    </row>
    <row r="175" spans="1:39" ht="20" hidden="1" customHeight="1" x14ac:dyDescent="0.35">
      <c r="A175" s="404">
        <f t="shared" si="13"/>
        <v>68</v>
      </c>
      <c r="B175" s="348" t="s">
        <v>465</v>
      </c>
      <c r="C175" s="52">
        <v>2012</v>
      </c>
      <c r="D175" s="349" t="s">
        <v>308</v>
      </c>
      <c r="E175" s="144">
        <f t="shared" si="16"/>
        <v>0</v>
      </c>
      <c r="F175" s="589"/>
      <c r="G175" s="462"/>
      <c r="H175" s="113"/>
      <c r="I175" s="462"/>
      <c r="J175" s="113"/>
      <c r="K175" s="462"/>
      <c r="L175" s="113"/>
      <c r="M175" s="462"/>
      <c r="N175" s="113"/>
      <c r="O175" s="462"/>
      <c r="P175" s="113"/>
      <c r="Q175" s="462"/>
      <c r="R175" s="113"/>
      <c r="S175" s="462"/>
      <c r="T175" s="113"/>
      <c r="U175" s="462"/>
      <c r="V175" s="113"/>
      <c r="W175" s="462"/>
      <c r="X175" s="113"/>
      <c r="Y175" s="462"/>
      <c r="Z175" s="113"/>
      <c r="AA175" s="462"/>
      <c r="AB175" s="113"/>
      <c r="AC175" s="462"/>
      <c r="AD175" s="113"/>
      <c r="AE175" s="462"/>
      <c r="AF175" s="113"/>
      <c r="AG175" s="462"/>
      <c r="AH175" s="113"/>
      <c r="AI175" s="462"/>
      <c r="AJ175" s="113"/>
      <c r="AK175" s="462"/>
      <c r="AL175" s="113"/>
      <c r="AM175" s="404">
        <f t="shared" si="14"/>
        <v>68</v>
      </c>
    </row>
    <row r="176" spans="1:39" ht="20" hidden="1" customHeight="1" x14ac:dyDescent="0.35">
      <c r="A176" s="404">
        <f t="shared" si="13"/>
        <v>69</v>
      </c>
      <c r="B176" s="233" t="s">
        <v>406</v>
      </c>
      <c r="C176" s="52">
        <v>2012</v>
      </c>
      <c r="D176" s="231" t="s">
        <v>97</v>
      </c>
      <c r="E176" s="144">
        <f t="shared" si="16"/>
        <v>0</v>
      </c>
      <c r="F176" s="589"/>
      <c r="G176" s="462"/>
      <c r="H176" s="113"/>
      <c r="I176" s="462"/>
      <c r="J176" s="113"/>
      <c r="K176" s="462"/>
      <c r="L176" s="113"/>
      <c r="M176" s="462"/>
      <c r="N176" s="113"/>
      <c r="O176" s="462"/>
      <c r="P176" s="113"/>
      <c r="Q176" s="462"/>
      <c r="R176" s="113"/>
      <c r="S176" s="462"/>
      <c r="T176" s="113"/>
      <c r="U176" s="462"/>
      <c r="V176" s="113"/>
      <c r="W176" s="462"/>
      <c r="X176" s="113"/>
      <c r="Y176" s="462"/>
      <c r="Z176" s="113"/>
      <c r="AA176" s="462"/>
      <c r="AB176" s="113"/>
      <c r="AC176" s="462"/>
      <c r="AD176" s="113"/>
      <c r="AE176" s="462"/>
      <c r="AF176" s="113"/>
      <c r="AG176" s="462"/>
      <c r="AH176" s="113"/>
      <c r="AI176" s="462"/>
      <c r="AJ176" s="113"/>
      <c r="AK176" s="462"/>
      <c r="AL176" s="113"/>
      <c r="AM176" s="404">
        <f t="shared" si="14"/>
        <v>69</v>
      </c>
    </row>
    <row r="177" spans="1:39" ht="20" hidden="1" customHeight="1" x14ac:dyDescent="0.35">
      <c r="A177" s="404">
        <f t="shared" si="13"/>
        <v>70</v>
      </c>
      <c r="B177" s="233" t="s">
        <v>136</v>
      </c>
      <c r="C177" s="52">
        <v>2012</v>
      </c>
      <c r="D177" s="231" t="s">
        <v>97</v>
      </c>
      <c r="E177" s="144">
        <f t="shared" si="16"/>
        <v>0</v>
      </c>
      <c r="F177" s="589"/>
      <c r="G177" s="462"/>
      <c r="H177" s="113"/>
      <c r="I177" s="462"/>
      <c r="J177" s="113"/>
      <c r="K177" s="462"/>
      <c r="L177" s="113"/>
      <c r="M177" s="462"/>
      <c r="N177" s="113"/>
      <c r="O177" s="462"/>
      <c r="P177" s="113"/>
      <c r="Q177" s="462"/>
      <c r="R177" s="113"/>
      <c r="S177" s="462"/>
      <c r="T177" s="113"/>
      <c r="U177" s="462"/>
      <c r="V177" s="113"/>
      <c r="W177" s="462"/>
      <c r="X177" s="113"/>
      <c r="Y177" s="462"/>
      <c r="Z177" s="113"/>
      <c r="AA177" s="462"/>
      <c r="AB177" s="113"/>
      <c r="AC177" s="462"/>
      <c r="AD177" s="113"/>
      <c r="AE177" s="462"/>
      <c r="AF177" s="113"/>
      <c r="AG177" s="462"/>
      <c r="AH177" s="113"/>
      <c r="AI177" s="462"/>
      <c r="AJ177" s="113"/>
      <c r="AK177" s="462"/>
      <c r="AL177" s="113"/>
      <c r="AM177" s="404">
        <f t="shared" si="14"/>
        <v>70</v>
      </c>
    </row>
    <row r="178" spans="1:39" ht="20" hidden="1" customHeight="1" x14ac:dyDescent="0.35">
      <c r="A178" s="404">
        <f t="shared" si="13"/>
        <v>71</v>
      </c>
      <c r="B178" s="121" t="s">
        <v>104</v>
      </c>
      <c r="C178" s="52">
        <v>2012</v>
      </c>
      <c r="D178" s="82" t="s">
        <v>168</v>
      </c>
      <c r="E178" s="144">
        <f t="shared" si="16"/>
        <v>0</v>
      </c>
      <c r="F178" s="589"/>
      <c r="G178" s="462"/>
      <c r="H178" s="113"/>
      <c r="I178" s="462"/>
      <c r="J178" s="113"/>
      <c r="K178" s="462"/>
      <c r="L178" s="113"/>
      <c r="M178" s="462"/>
      <c r="N178" s="113"/>
      <c r="O178" s="462"/>
      <c r="P178" s="113"/>
      <c r="Q178" s="462"/>
      <c r="R178" s="113"/>
      <c r="S178" s="462"/>
      <c r="T178" s="113"/>
      <c r="U178" s="462"/>
      <c r="V178" s="113"/>
      <c r="W178" s="462"/>
      <c r="X178" s="113"/>
      <c r="Y178" s="462"/>
      <c r="Z178" s="113"/>
      <c r="AA178" s="462"/>
      <c r="AB178" s="113"/>
      <c r="AC178" s="462"/>
      <c r="AD178" s="113"/>
      <c r="AE178" s="462"/>
      <c r="AF178" s="113"/>
      <c r="AG178" s="462"/>
      <c r="AH178" s="113"/>
      <c r="AI178" s="462"/>
      <c r="AJ178" s="113"/>
      <c r="AK178" s="462"/>
      <c r="AL178" s="113"/>
      <c r="AM178" s="404">
        <f t="shared" si="14"/>
        <v>71</v>
      </c>
    </row>
    <row r="179" spans="1:39" ht="20" hidden="1" customHeight="1" x14ac:dyDescent="0.35">
      <c r="A179" s="404">
        <f t="shared" si="13"/>
        <v>72</v>
      </c>
      <c r="B179" s="121" t="s">
        <v>259</v>
      </c>
      <c r="C179" s="52">
        <v>2012</v>
      </c>
      <c r="D179" s="82" t="s">
        <v>97</v>
      </c>
      <c r="E179" s="144">
        <f t="shared" si="16"/>
        <v>0</v>
      </c>
      <c r="F179" s="589"/>
      <c r="G179" s="462"/>
      <c r="H179" s="113"/>
      <c r="I179" s="462"/>
      <c r="J179" s="113"/>
      <c r="K179" s="462"/>
      <c r="L179" s="113"/>
      <c r="M179" s="462"/>
      <c r="N179" s="113"/>
      <c r="O179" s="462"/>
      <c r="P179" s="113"/>
      <c r="Q179" s="462"/>
      <c r="R179" s="113"/>
      <c r="S179" s="462"/>
      <c r="T179" s="113"/>
      <c r="U179" s="462"/>
      <c r="V179" s="113"/>
      <c r="W179" s="462"/>
      <c r="X179" s="113"/>
      <c r="Y179" s="462"/>
      <c r="Z179" s="113"/>
      <c r="AA179" s="462"/>
      <c r="AB179" s="113"/>
      <c r="AC179" s="462"/>
      <c r="AD179" s="113"/>
      <c r="AE179" s="462"/>
      <c r="AF179" s="113"/>
      <c r="AG179" s="462"/>
      <c r="AH179" s="113"/>
      <c r="AI179" s="462"/>
      <c r="AJ179" s="113"/>
      <c r="AK179" s="462"/>
      <c r="AL179" s="113"/>
      <c r="AM179" s="404">
        <f t="shared" si="14"/>
        <v>72</v>
      </c>
    </row>
    <row r="180" spans="1:39" ht="20" hidden="1" customHeight="1" x14ac:dyDescent="0.35">
      <c r="A180" s="404">
        <f t="shared" si="13"/>
        <v>73</v>
      </c>
      <c r="B180" s="121" t="s">
        <v>224</v>
      </c>
      <c r="C180" s="52">
        <v>2012</v>
      </c>
      <c r="D180" s="82" t="s">
        <v>138</v>
      </c>
      <c r="E180" s="144">
        <f t="shared" si="16"/>
        <v>0</v>
      </c>
      <c r="F180" s="589"/>
      <c r="G180" s="462"/>
      <c r="H180" s="113"/>
      <c r="I180" s="462"/>
      <c r="J180" s="113"/>
      <c r="K180" s="462"/>
      <c r="L180" s="113"/>
      <c r="M180" s="462"/>
      <c r="N180" s="113"/>
      <c r="O180" s="462"/>
      <c r="P180" s="113"/>
      <c r="Q180" s="462"/>
      <c r="R180" s="113"/>
      <c r="S180" s="462"/>
      <c r="T180" s="113"/>
      <c r="U180" s="462"/>
      <c r="V180" s="113"/>
      <c r="W180" s="462"/>
      <c r="X180" s="113"/>
      <c r="Y180" s="462"/>
      <c r="Z180" s="113"/>
      <c r="AA180" s="462"/>
      <c r="AB180" s="113"/>
      <c r="AC180" s="462"/>
      <c r="AD180" s="113"/>
      <c r="AE180" s="462"/>
      <c r="AF180" s="113"/>
      <c r="AG180" s="462"/>
      <c r="AH180" s="113"/>
      <c r="AI180" s="462"/>
      <c r="AJ180" s="113"/>
      <c r="AK180" s="462"/>
      <c r="AL180" s="113"/>
      <c r="AM180" s="404">
        <f t="shared" si="14"/>
        <v>73</v>
      </c>
    </row>
    <row r="181" spans="1:39" ht="20" hidden="1" customHeight="1" x14ac:dyDescent="0.35">
      <c r="A181" s="404">
        <f t="shared" si="13"/>
        <v>74</v>
      </c>
      <c r="B181" s="256" t="s">
        <v>419</v>
      </c>
      <c r="C181" s="52">
        <v>2012</v>
      </c>
      <c r="D181" s="257" t="s">
        <v>168</v>
      </c>
      <c r="E181" s="144">
        <f t="shared" si="16"/>
        <v>0</v>
      </c>
      <c r="F181" s="589"/>
      <c r="G181" s="462"/>
      <c r="H181" s="113"/>
      <c r="I181" s="462"/>
      <c r="J181" s="113"/>
      <c r="K181" s="462"/>
      <c r="L181" s="113"/>
      <c r="M181" s="462"/>
      <c r="N181" s="113"/>
      <c r="O181" s="462"/>
      <c r="P181" s="113"/>
      <c r="Q181" s="462"/>
      <c r="R181" s="113"/>
      <c r="S181" s="462"/>
      <c r="T181" s="113"/>
      <c r="U181" s="462"/>
      <c r="V181" s="113"/>
      <c r="W181" s="462"/>
      <c r="X181" s="113"/>
      <c r="Y181" s="462"/>
      <c r="Z181" s="113"/>
      <c r="AA181" s="462"/>
      <c r="AB181" s="113"/>
      <c r="AC181" s="462"/>
      <c r="AD181" s="113"/>
      <c r="AE181" s="462"/>
      <c r="AF181" s="113"/>
      <c r="AG181" s="462"/>
      <c r="AH181" s="113"/>
      <c r="AI181" s="462"/>
      <c r="AJ181" s="113"/>
      <c r="AK181" s="462"/>
      <c r="AL181" s="113"/>
      <c r="AM181" s="404">
        <f t="shared" si="14"/>
        <v>74</v>
      </c>
    </row>
    <row r="182" spans="1:39" ht="20" hidden="1" customHeight="1" x14ac:dyDescent="0.35">
      <c r="A182" s="404">
        <f t="shared" si="13"/>
        <v>75</v>
      </c>
      <c r="B182" s="233" t="s">
        <v>404</v>
      </c>
      <c r="C182" s="52">
        <v>2012</v>
      </c>
      <c r="D182" s="82" t="s">
        <v>128</v>
      </c>
      <c r="E182" s="144">
        <f t="shared" si="16"/>
        <v>0</v>
      </c>
      <c r="F182" s="589"/>
      <c r="G182" s="462"/>
      <c r="H182" s="113"/>
      <c r="I182" s="462"/>
      <c r="J182" s="113"/>
      <c r="K182" s="462"/>
      <c r="L182" s="113"/>
      <c r="M182" s="462"/>
      <c r="N182" s="113"/>
      <c r="O182" s="462"/>
      <c r="P182" s="113"/>
      <c r="Q182" s="462"/>
      <c r="R182" s="113"/>
      <c r="S182" s="462"/>
      <c r="T182" s="113"/>
      <c r="U182" s="462"/>
      <c r="V182" s="113"/>
      <c r="W182" s="462"/>
      <c r="X182" s="113"/>
      <c r="Y182" s="462"/>
      <c r="Z182" s="113"/>
      <c r="AA182" s="462"/>
      <c r="AB182" s="113"/>
      <c r="AC182" s="462"/>
      <c r="AD182" s="113"/>
      <c r="AE182" s="462"/>
      <c r="AF182" s="113"/>
      <c r="AG182" s="462"/>
      <c r="AH182" s="113"/>
      <c r="AI182" s="462"/>
      <c r="AJ182" s="113"/>
      <c r="AK182" s="462"/>
      <c r="AL182" s="113"/>
      <c r="AM182" s="404">
        <f t="shared" si="14"/>
        <v>75</v>
      </c>
    </row>
    <row r="183" spans="1:39" ht="20" hidden="1" customHeight="1" x14ac:dyDescent="0.35">
      <c r="A183" s="404">
        <f t="shared" si="13"/>
        <v>76</v>
      </c>
      <c r="B183" s="136" t="s">
        <v>554</v>
      </c>
      <c r="C183" s="62">
        <v>2012</v>
      </c>
      <c r="D183" s="489" t="s">
        <v>555</v>
      </c>
      <c r="E183" s="144">
        <f t="shared" si="16"/>
        <v>0</v>
      </c>
      <c r="F183" s="589"/>
      <c r="G183" s="462"/>
      <c r="H183" s="113"/>
      <c r="I183" s="462"/>
      <c r="J183" s="113"/>
      <c r="K183" s="462"/>
      <c r="L183" s="113"/>
      <c r="M183" s="462"/>
      <c r="N183" s="113"/>
      <c r="O183" s="462"/>
      <c r="P183" s="113"/>
      <c r="Q183" s="462"/>
      <c r="R183" s="113"/>
      <c r="S183" s="462"/>
      <c r="T183" s="113"/>
      <c r="U183" s="462"/>
      <c r="V183" s="113"/>
      <c r="W183" s="462"/>
      <c r="X183" s="113"/>
      <c r="Y183" s="462"/>
      <c r="Z183" s="113"/>
      <c r="AA183" s="462"/>
      <c r="AB183" s="113"/>
      <c r="AC183" s="462"/>
      <c r="AD183" s="113"/>
      <c r="AE183" s="462"/>
      <c r="AF183" s="113"/>
      <c r="AG183" s="462"/>
      <c r="AH183" s="113"/>
      <c r="AI183" s="462"/>
      <c r="AJ183" s="113"/>
      <c r="AK183" s="462"/>
      <c r="AL183" s="113"/>
      <c r="AM183" s="404">
        <f t="shared" si="14"/>
        <v>76</v>
      </c>
    </row>
    <row r="184" spans="1:39" ht="20" hidden="1" customHeight="1" x14ac:dyDescent="0.35">
      <c r="A184" s="404">
        <f t="shared" si="13"/>
        <v>77</v>
      </c>
      <c r="B184" s="136" t="s">
        <v>591</v>
      </c>
      <c r="C184" s="62">
        <v>2012</v>
      </c>
      <c r="D184" s="420" t="s">
        <v>308</v>
      </c>
      <c r="E184" s="144">
        <f t="shared" si="16"/>
        <v>0</v>
      </c>
      <c r="F184" s="589"/>
      <c r="G184" s="462"/>
      <c r="H184" s="113"/>
      <c r="I184" s="462"/>
      <c r="J184" s="113"/>
      <c r="K184" s="462"/>
      <c r="L184" s="113"/>
      <c r="M184" s="462"/>
      <c r="N184" s="113"/>
      <c r="O184" s="462"/>
      <c r="P184" s="113"/>
      <c r="Q184" s="462"/>
      <c r="R184" s="113"/>
      <c r="S184" s="462"/>
      <c r="T184" s="113"/>
      <c r="U184" s="462"/>
      <c r="V184" s="113"/>
      <c r="W184" s="462"/>
      <c r="X184" s="113"/>
      <c r="Y184" s="462"/>
      <c r="Z184" s="113"/>
      <c r="AA184" s="462"/>
      <c r="AB184" s="113"/>
      <c r="AC184" s="462"/>
      <c r="AD184" s="113"/>
      <c r="AE184" s="462"/>
      <c r="AF184" s="113"/>
      <c r="AG184" s="462"/>
      <c r="AH184" s="113"/>
      <c r="AI184" s="462"/>
      <c r="AJ184" s="113"/>
      <c r="AK184" s="462"/>
      <c r="AL184" s="113"/>
      <c r="AM184" s="404">
        <f t="shared" si="14"/>
        <v>77</v>
      </c>
    </row>
    <row r="185" spans="1:39" ht="20" hidden="1" customHeight="1" x14ac:dyDescent="0.35">
      <c r="A185" s="404">
        <f t="shared" si="13"/>
        <v>78</v>
      </c>
      <c r="B185" s="348" t="s">
        <v>466</v>
      </c>
      <c r="C185" s="52">
        <v>2012</v>
      </c>
      <c r="D185" s="349" t="s">
        <v>98</v>
      </c>
      <c r="E185" s="144">
        <f t="shared" si="16"/>
        <v>0</v>
      </c>
      <c r="F185" s="589"/>
      <c r="G185" s="462"/>
      <c r="H185" s="113"/>
      <c r="I185" s="462"/>
      <c r="J185" s="113"/>
      <c r="K185" s="462"/>
      <c r="L185" s="113"/>
      <c r="M185" s="462"/>
      <c r="N185" s="113"/>
      <c r="O185" s="462"/>
      <c r="P185" s="113"/>
      <c r="Q185" s="462"/>
      <c r="R185" s="113"/>
      <c r="S185" s="462"/>
      <c r="T185" s="113"/>
      <c r="U185" s="462"/>
      <c r="V185" s="113"/>
      <c r="W185" s="462"/>
      <c r="X185" s="113"/>
      <c r="Y185" s="462"/>
      <c r="Z185" s="113"/>
      <c r="AA185" s="462"/>
      <c r="AB185" s="113"/>
      <c r="AC185" s="462"/>
      <c r="AD185" s="113"/>
      <c r="AE185" s="462"/>
      <c r="AF185" s="113"/>
      <c r="AG185" s="462"/>
      <c r="AH185" s="113"/>
      <c r="AI185" s="462"/>
      <c r="AJ185" s="113"/>
      <c r="AK185" s="462"/>
      <c r="AL185" s="113"/>
      <c r="AM185" s="404">
        <f t="shared" si="14"/>
        <v>78</v>
      </c>
    </row>
    <row r="186" spans="1:39" ht="20" hidden="1" customHeight="1" x14ac:dyDescent="0.35">
      <c r="A186" s="404">
        <f t="shared" si="13"/>
        <v>79</v>
      </c>
      <c r="B186" s="121" t="s">
        <v>159</v>
      </c>
      <c r="C186" s="52">
        <v>2012</v>
      </c>
      <c r="D186" s="82" t="s">
        <v>160</v>
      </c>
      <c r="E186" s="144">
        <f t="shared" si="16"/>
        <v>0</v>
      </c>
      <c r="F186" s="589"/>
      <c r="G186" s="462"/>
      <c r="H186" s="113"/>
      <c r="I186" s="462"/>
      <c r="J186" s="113"/>
      <c r="K186" s="462"/>
      <c r="L186" s="113"/>
      <c r="M186" s="462"/>
      <c r="N186" s="113"/>
      <c r="O186" s="462"/>
      <c r="P186" s="113"/>
      <c r="Q186" s="462"/>
      <c r="R186" s="113"/>
      <c r="S186" s="462"/>
      <c r="T186" s="113"/>
      <c r="U186" s="462"/>
      <c r="V186" s="113"/>
      <c r="W186" s="462"/>
      <c r="X186" s="113"/>
      <c r="Y186" s="462"/>
      <c r="Z186" s="113"/>
      <c r="AA186" s="462"/>
      <c r="AB186" s="113"/>
      <c r="AC186" s="462"/>
      <c r="AD186" s="113"/>
      <c r="AE186" s="462"/>
      <c r="AF186" s="113"/>
      <c r="AG186" s="462"/>
      <c r="AH186" s="113"/>
      <c r="AI186" s="462"/>
      <c r="AJ186" s="113"/>
      <c r="AK186" s="462"/>
      <c r="AL186" s="113"/>
      <c r="AM186" s="404">
        <f t="shared" si="14"/>
        <v>79</v>
      </c>
    </row>
    <row r="187" spans="1:39" ht="20" hidden="1" customHeight="1" x14ac:dyDescent="0.35">
      <c r="A187" s="453"/>
      <c r="B187" s="348" t="s">
        <v>463</v>
      </c>
      <c r="C187" s="52">
        <v>2012</v>
      </c>
      <c r="D187" s="487" t="s">
        <v>123</v>
      </c>
      <c r="E187" s="144">
        <f t="shared" si="16"/>
        <v>0</v>
      </c>
      <c r="F187" s="589"/>
      <c r="G187" s="462"/>
      <c r="H187" s="113"/>
      <c r="I187" s="462"/>
      <c r="J187" s="113"/>
      <c r="K187" s="462"/>
      <c r="L187" s="113"/>
      <c r="M187" s="462"/>
      <c r="N187" s="113"/>
      <c r="O187" s="462"/>
      <c r="P187" s="113"/>
      <c r="Q187" s="462"/>
      <c r="R187" s="113"/>
      <c r="S187" s="462"/>
      <c r="T187" s="113"/>
      <c r="U187" s="462"/>
      <c r="V187" s="113"/>
      <c r="W187" s="462"/>
      <c r="X187" s="113"/>
      <c r="Y187" s="462"/>
      <c r="Z187" s="113"/>
      <c r="AA187" s="462"/>
      <c r="AB187" s="113"/>
      <c r="AC187" s="462"/>
      <c r="AD187" s="113"/>
      <c r="AE187" s="462"/>
      <c r="AF187" s="113"/>
      <c r="AG187" s="462"/>
      <c r="AH187" s="113"/>
      <c r="AI187" s="462"/>
      <c r="AJ187" s="113"/>
      <c r="AK187" s="462"/>
      <c r="AL187" s="113"/>
      <c r="AM187" s="453"/>
    </row>
    <row r="188" spans="1:39" ht="20" hidden="1" customHeight="1" x14ac:dyDescent="0.35">
      <c r="A188" s="453"/>
      <c r="B188" s="136" t="s">
        <v>511</v>
      </c>
      <c r="C188" s="62">
        <v>2012</v>
      </c>
      <c r="D188" s="365" t="s">
        <v>128</v>
      </c>
      <c r="E188" s="144">
        <f t="shared" si="16"/>
        <v>0</v>
      </c>
      <c r="F188" s="589"/>
      <c r="G188" s="462"/>
      <c r="H188" s="113"/>
      <c r="I188" s="462"/>
      <c r="J188" s="113"/>
      <c r="K188" s="462"/>
      <c r="L188" s="113"/>
      <c r="M188" s="462"/>
      <c r="N188" s="113"/>
      <c r="O188" s="462"/>
      <c r="P188" s="113"/>
      <c r="Q188" s="462"/>
      <c r="R188" s="113"/>
      <c r="S188" s="462"/>
      <c r="T188" s="113"/>
      <c r="U188" s="462"/>
      <c r="V188" s="113"/>
      <c r="W188" s="462"/>
      <c r="X188" s="113"/>
      <c r="Y188" s="462"/>
      <c r="Z188" s="113"/>
      <c r="AA188" s="462"/>
      <c r="AB188" s="113"/>
      <c r="AC188" s="462"/>
      <c r="AD188" s="113"/>
      <c r="AE188" s="462"/>
      <c r="AF188" s="113"/>
      <c r="AG188" s="462"/>
      <c r="AH188" s="113"/>
      <c r="AI188" s="462"/>
      <c r="AJ188" s="113"/>
      <c r="AK188" s="462"/>
      <c r="AL188" s="113"/>
      <c r="AM188" s="453"/>
    </row>
    <row r="189" spans="1:39" ht="20" hidden="1" customHeight="1" x14ac:dyDescent="0.35">
      <c r="A189" s="453"/>
      <c r="B189" s="121" t="s">
        <v>244</v>
      </c>
      <c r="C189" s="52">
        <v>2012</v>
      </c>
      <c r="D189" s="82" t="s">
        <v>128</v>
      </c>
      <c r="E189" s="144">
        <f t="shared" si="16"/>
        <v>0</v>
      </c>
      <c r="F189" s="589"/>
      <c r="G189" s="462"/>
      <c r="H189" s="113"/>
      <c r="I189" s="462"/>
      <c r="J189" s="113"/>
      <c r="K189" s="462"/>
      <c r="L189" s="113"/>
      <c r="M189" s="462"/>
      <c r="N189" s="113"/>
      <c r="O189" s="462"/>
      <c r="P189" s="113"/>
      <c r="Q189" s="462"/>
      <c r="R189" s="113"/>
      <c r="S189" s="462"/>
      <c r="T189" s="113"/>
      <c r="U189" s="462"/>
      <c r="V189" s="113"/>
      <c r="W189" s="462"/>
      <c r="X189" s="113"/>
      <c r="Y189" s="462"/>
      <c r="Z189" s="113"/>
      <c r="AA189" s="462"/>
      <c r="AB189" s="113"/>
      <c r="AC189" s="462"/>
      <c r="AD189" s="113"/>
      <c r="AE189" s="462"/>
      <c r="AF189" s="113"/>
      <c r="AG189" s="462"/>
      <c r="AH189" s="113"/>
      <c r="AI189" s="462"/>
      <c r="AJ189" s="113"/>
      <c r="AK189" s="462"/>
      <c r="AL189" s="113"/>
      <c r="AM189" s="453"/>
    </row>
    <row r="190" spans="1:39" ht="20" hidden="1" customHeight="1" x14ac:dyDescent="0.35">
      <c r="A190" s="453"/>
      <c r="B190" s="121" t="s">
        <v>283</v>
      </c>
      <c r="C190" s="52">
        <v>2012</v>
      </c>
      <c r="D190" s="82" t="s">
        <v>284</v>
      </c>
      <c r="E190" s="144">
        <f t="shared" si="16"/>
        <v>0</v>
      </c>
      <c r="F190" s="589"/>
      <c r="G190" s="462"/>
      <c r="H190" s="113"/>
      <c r="I190" s="462"/>
      <c r="J190" s="113"/>
      <c r="K190" s="462"/>
      <c r="L190" s="113"/>
      <c r="M190" s="462"/>
      <c r="N190" s="113"/>
      <c r="O190" s="462"/>
      <c r="P190" s="113"/>
      <c r="Q190" s="462"/>
      <c r="R190" s="113"/>
      <c r="S190" s="462"/>
      <c r="T190" s="113"/>
      <c r="U190" s="462"/>
      <c r="V190" s="113"/>
      <c r="W190" s="462"/>
      <c r="X190" s="113"/>
      <c r="Y190" s="462"/>
      <c r="Z190" s="113"/>
      <c r="AA190" s="462"/>
      <c r="AB190" s="113"/>
      <c r="AC190" s="462"/>
      <c r="AD190" s="113"/>
      <c r="AE190" s="462"/>
      <c r="AF190" s="113"/>
      <c r="AG190" s="462"/>
      <c r="AH190" s="113"/>
      <c r="AI190" s="462"/>
      <c r="AJ190" s="113"/>
      <c r="AK190" s="462"/>
      <c r="AL190" s="113"/>
      <c r="AM190" s="453"/>
    </row>
    <row r="191" spans="1:39" ht="20" hidden="1" customHeight="1" x14ac:dyDescent="0.35">
      <c r="A191" s="453"/>
      <c r="B191" s="121" t="s">
        <v>222</v>
      </c>
      <c r="C191" s="52">
        <v>2012</v>
      </c>
      <c r="D191" s="82" t="s">
        <v>138</v>
      </c>
      <c r="E191" s="144">
        <f t="shared" si="16"/>
        <v>0</v>
      </c>
      <c r="F191" s="589"/>
      <c r="G191" s="462"/>
      <c r="H191" s="113"/>
      <c r="I191" s="462"/>
      <c r="J191" s="113"/>
      <c r="K191" s="462"/>
      <c r="L191" s="113"/>
      <c r="M191" s="462"/>
      <c r="N191" s="113"/>
      <c r="O191" s="462"/>
      <c r="P191" s="113"/>
      <c r="Q191" s="462"/>
      <c r="R191" s="113"/>
      <c r="S191" s="462"/>
      <c r="T191" s="113"/>
      <c r="U191" s="462"/>
      <c r="V191" s="113"/>
      <c r="W191" s="462"/>
      <c r="X191" s="113"/>
      <c r="Y191" s="462"/>
      <c r="Z191" s="113"/>
      <c r="AA191" s="462"/>
      <c r="AB191" s="113"/>
      <c r="AC191" s="462"/>
      <c r="AD191" s="113"/>
      <c r="AE191" s="462"/>
      <c r="AF191" s="113"/>
      <c r="AG191" s="462"/>
      <c r="AH191" s="113"/>
      <c r="AI191" s="462"/>
      <c r="AJ191" s="113"/>
      <c r="AK191" s="462"/>
      <c r="AL191" s="113"/>
      <c r="AM191" s="453"/>
    </row>
    <row r="192" spans="1:39" ht="20" hidden="1" customHeight="1" x14ac:dyDescent="0.35">
      <c r="A192" s="453"/>
      <c r="B192" s="233" t="s">
        <v>405</v>
      </c>
      <c r="C192" s="52">
        <v>2012</v>
      </c>
      <c r="D192" s="231" t="s">
        <v>97</v>
      </c>
      <c r="E192" s="144">
        <f t="shared" si="16"/>
        <v>0</v>
      </c>
      <c r="F192" s="589"/>
      <c r="G192" s="127"/>
      <c r="H192" s="113"/>
      <c r="I192" s="462"/>
      <c r="J192" s="113"/>
      <c r="K192" s="462"/>
      <c r="L192" s="113"/>
      <c r="M192" s="462"/>
      <c r="N192" s="113"/>
      <c r="O192" s="462"/>
      <c r="P192" s="113"/>
      <c r="Q192" s="462"/>
      <c r="R192" s="113"/>
      <c r="S192" s="462"/>
      <c r="T192" s="113"/>
      <c r="U192" s="462"/>
      <c r="V192" s="113"/>
      <c r="W192" s="462"/>
      <c r="X192" s="113"/>
      <c r="Y192" s="462"/>
      <c r="Z192" s="113"/>
      <c r="AA192" s="462"/>
      <c r="AB192" s="113"/>
      <c r="AC192" s="462"/>
      <c r="AD192" s="113"/>
      <c r="AE192" s="462"/>
      <c r="AF192" s="113"/>
      <c r="AG192" s="462"/>
      <c r="AH192" s="113"/>
      <c r="AI192" s="462"/>
      <c r="AJ192" s="113"/>
      <c r="AK192" s="462"/>
      <c r="AL192" s="113"/>
      <c r="AM192" s="453"/>
    </row>
    <row r="193" spans="1:39" ht="20" hidden="1" customHeight="1" x14ac:dyDescent="0.35">
      <c r="A193" s="453"/>
      <c r="B193" s="458" t="s">
        <v>598</v>
      </c>
      <c r="C193" s="52">
        <v>2012</v>
      </c>
      <c r="D193" s="420" t="s">
        <v>308</v>
      </c>
      <c r="E193" s="144">
        <f t="shared" si="16"/>
        <v>0</v>
      </c>
      <c r="F193" s="589"/>
      <c r="G193" s="462"/>
      <c r="H193" s="113"/>
      <c r="I193" s="462"/>
      <c r="J193" s="113"/>
      <c r="K193" s="462"/>
      <c r="L193" s="113"/>
      <c r="M193" s="462"/>
      <c r="N193" s="113"/>
      <c r="O193" s="462"/>
      <c r="P193" s="113"/>
      <c r="Q193" s="462"/>
      <c r="R193" s="113"/>
      <c r="S193" s="462"/>
      <c r="T193" s="113"/>
      <c r="U193" s="462"/>
      <c r="V193" s="113"/>
      <c r="W193" s="462"/>
      <c r="X193" s="113"/>
      <c r="Y193" s="462"/>
      <c r="Z193" s="113"/>
      <c r="AA193" s="462"/>
      <c r="AB193" s="113"/>
      <c r="AC193" s="462"/>
      <c r="AD193" s="113"/>
      <c r="AE193" s="462"/>
      <c r="AF193" s="113"/>
      <c r="AG193" s="462"/>
      <c r="AH193" s="113"/>
      <c r="AI193" s="462"/>
      <c r="AJ193" s="113"/>
      <c r="AK193" s="462"/>
      <c r="AL193" s="113"/>
      <c r="AM193" s="453"/>
    </row>
    <row r="194" spans="1:39" ht="20" hidden="1" customHeight="1" x14ac:dyDescent="0.35">
      <c r="A194" s="453"/>
      <c r="B194" s="136" t="s">
        <v>346</v>
      </c>
      <c r="C194" s="62">
        <v>2012</v>
      </c>
      <c r="D194" s="76" t="s">
        <v>96</v>
      </c>
      <c r="E194" s="144">
        <f t="shared" si="16"/>
        <v>0</v>
      </c>
      <c r="F194" s="589"/>
      <c r="G194" s="462"/>
      <c r="H194" s="113"/>
      <c r="I194" s="462"/>
      <c r="J194" s="113"/>
      <c r="K194" s="462"/>
      <c r="L194" s="113"/>
      <c r="M194" s="462"/>
      <c r="N194" s="113"/>
      <c r="O194" s="462"/>
      <c r="P194" s="113"/>
      <c r="Q194" s="462"/>
      <c r="R194" s="113"/>
      <c r="S194" s="462"/>
      <c r="T194" s="113"/>
      <c r="U194" s="462"/>
      <c r="V194" s="113"/>
      <c r="W194" s="462"/>
      <c r="X194" s="113"/>
      <c r="Y194" s="462"/>
      <c r="Z194" s="113"/>
      <c r="AA194" s="462"/>
      <c r="AB194" s="113"/>
      <c r="AC194" s="462"/>
      <c r="AD194" s="113"/>
      <c r="AE194" s="462"/>
      <c r="AF194" s="113"/>
      <c r="AG194" s="462"/>
      <c r="AH194" s="113"/>
      <c r="AI194" s="462"/>
      <c r="AJ194" s="113"/>
      <c r="AK194" s="462"/>
      <c r="AL194" s="113"/>
      <c r="AM194" s="453"/>
    </row>
    <row r="195" spans="1:39" ht="20" customHeight="1" x14ac:dyDescent="0.35">
      <c r="A195" s="453"/>
      <c r="B195" s="476"/>
      <c r="C195" s="67"/>
      <c r="D195" s="471"/>
      <c r="E195" s="144">
        <f t="shared" si="16"/>
        <v>0</v>
      </c>
      <c r="F195" s="589"/>
      <c r="G195" s="462"/>
      <c r="H195" s="113"/>
      <c r="I195" s="462"/>
      <c r="J195" s="113"/>
      <c r="K195" s="462"/>
      <c r="L195" s="113"/>
      <c r="M195" s="462"/>
      <c r="N195" s="113"/>
      <c r="O195" s="462"/>
      <c r="P195" s="113"/>
      <c r="Q195" s="462"/>
      <c r="R195" s="113"/>
      <c r="S195" s="462"/>
      <c r="T195" s="113"/>
      <c r="U195" s="462"/>
      <c r="V195" s="113"/>
      <c r="W195" s="462"/>
      <c r="X195" s="113"/>
      <c r="Y195" s="462"/>
      <c r="Z195" s="113"/>
      <c r="AA195" s="462"/>
      <c r="AB195" s="113"/>
      <c r="AC195" s="462"/>
      <c r="AD195" s="113"/>
      <c r="AE195" s="462"/>
      <c r="AF195" s="113"/>
      <c r="AG195" s="462"/>
      <c r="AH195" s="113"/>
      <c r="AI195" s="462"/>
      <c r="AJ195" s="113"/>
      <c r="AK195" s="462"/>
      <c r="AL195" s="113"/>
      <c r="AM195" s="453"/>
    </row>
    <row r="196" spans="1:39" ht="20" customHeight="1" x14ac:dyDescent="0.35">
      <c r="A196" s="453"/>
      <c r="B196" s="476"/>
      <c r="C196" s="67"/>
      <c r="D196" s="471"/>
      <c r="E196" s="144">
        <f t="shared" si="16"/>
        <v>0</v>
      </c>
      <c r="F196" s="589"/>
      <c r="G196" s="462"/>
      <c r="H196" s="113"/>
      <c r="I196" s="462"/>
      <c r="J196" s="113"/>
      <c r="K196" s="462"/>
      <c r="L196" s="113"/>
      <c r="M196" s="462"/>
      <c r="N196" s="113"/>
      <c r="O196" s="462"/>
      <c r="P196" s="113"/>
      <c r="Q196" s="462"/>
      <c r="R196" s="113"/>
      <c r="S196" s="462"/>
      <c r="T196" s="113"/>
      <c r="U196" s="462"/>
      <c r="V196" s="113"/>
      <c r="W196" s="462"/>
      <c r="X196" s="113"/>
      <c r="Y196" s="462"/>
      <c r="Z196" s="113"/>
      <c r="AA196" s="462"/>
      <c r="AB196" s="113"/>
      <c r="AC196" s="462"/>
      <c r="AD196" s="113"/>
      <c r="AE196" s="462"/>
      <c r="AF196" s="113"/>
      <c r="AG196" s="462"/>
      <c r="AH196" s="113"/>
      <c r="AI196" s="462"/>
      <c r="AJ196" s="113"/>
      <c r="AK196" s="462"/>
      <c r="AL196" s="113"/>
      <c r="AM196" s="453"/>
    </row>
    <row r="197" spans="1:39" ht="20" customHeight="1" x14ac:dyDescent="0.35">
      <c r="A197" s="453"/>
      <c r="B197" s="402"/>
      <c r="C197" s="67"/>
      <c r="D197" s="471"/>
      <c r="E197" s="144">
        <f t="shared" si="16"/>
        <v>0</v>
      </c>
      <c r="F197" s="589"/>
      <c r="G197" s="462"/>
      <c r="H197" s="113"/>
      <c r="I197" s="462"/>
      <c r="J197" s="113"/>
      <c r="K197" s="462"/>
      <c r="L197" s="113"/>
      <c r="M197" s="462"/>
      <c r="N197" s="113"/>
      <c r="O197" s="462"/>
      <c r="P197" s="113"/>
      <c r="Q197" s="462"/>
      <c r="R197" s="113"/>
      <c r="S197" s="462"/>
      <c r="T197" s="113"/>
      <c r="U197" s="462"/>
      <c r="V197" s="113"/>
      <c r="W197" s="462"/>
      <c r="X197" s="113"/>
      <c r="Y197" s="462"/>
      <c r="Z197" s="113"/>
      <c r="AA197" s="462"/>
      <c r="AB197" s="113"/>
      <c r="AC197" s="462"/>
      <c r="AD197" s="113"/>
      <c r="AE197" s="462"/>
      <c r="AF197" s="113"/>
      <c r="AG197" s="462"/>
      <c r="AH197" s="113"/>
      <c r="AI197" s="462"/>
      <c r="AJ197" s="113"/>
      <c r="AK197" s="462"/>
      <c r="AL197" s="113"/>
      <c r="AM197" s="453"/>
    </row>
    <row r="198" spans="1:39" ht="20" customHeight="1" thickBot="1" x14ac:dyDescent="0.4">
      <c r="A198" s="406"/>
      <c r="B198" s="310"/>
      <c r="C198" s="311"/>
      <c r="D198" s="312"/>
      <c r="E198" s="83"/>
      <c r="F198" s="589"/>
      <c r="G198" s="226"/>
      <c r="H198" s="219">
        <f>SUM(H108:H197)</f>
        <v>593.58999999999992</v>
      </c>
      <c r="I198" s="120"/>
      <c r="J198" s="219">
        <f>SUM(J108:J197)</f>
        <v>0</v>
      </c>
      <c r="K198" s="114"/>
      <c r="L198" s="219">
        <f>SUM(L108:L197)</f>
        <v>0</v>
      </c>
      <c r="M198" s="228"/>
      <c r="N198" s="219">
        <f>SUM(N108:N197)</f>
        <v>0</v>
      </c>
      <c r="O198" s="228"/>
      <c r="P198" s="219">
        <f>SUM(P108:P197)</f>
        <v>0</v>
      </c>
      <c r="Q198" s="228"/>
      <c r="R198" s="219">
        <f>SUM(R108:R197)</f>
        <v>0</v>
      </c>
      <c r="S198" s="407"/>
      <c r="T198" s="240">
        <f>SUM(T108:T197)</f>
        <v>0</v>
      </c>
      <c r="U198" s="228"/>
      <c r="V198" s="240">
        <f>SUM(V108:V197)</f>
        <v>0</v>
      </c>
      <c r="W198" s="228"/>
      <c r="X198" s="240">
        <f>SUM(X108:X197)</f>
        <v>0</v>
      </c>
      <c r="Y198" s="228"/>
      <c r="Z198" s="240">
        <f>SUM(Z108:Z197)</f>
        <v>0</v>
      </c>
      <c r="AA198" s="228"/>
      <c r="AB198" s="240">
        <f>SUM(AB108:AB197)</f>
        <v>0</v>
      </c>
      <c r="AC198" s="228"/>
      <c r="AD198" s="240">
        <f>SUM(AD108:AD197)</f>
        <v>0</v>
      </c>
      <c r="AE198" s="228"/>
      <c r="AF198" s="234">
        <f>SUM(AF108:AF148)</f>
        <v>0</v>
      </c>
      <c r="AG198" s="228"/>
      <c r="AH198" s="234">
        <f>SUM(AH108:AH148)</f>
        <v>0</v>
      </c>
      <c r="AI198" s="228"/>
      <c r="AJ198" s="234">
        <f>SUM(AJ108:AJ148)</f>
        <v>0</v>
      </c>
      <c r="AK198" s="228"/>
      <c r="AL198" s="234">
        <f>SUM(AL108:AL148)</f>
        <v>0</v>
      </c>
      <c r="AM198" s="406"/>
    </row>
    <row r="200" spans="1:39" ht="28" customHeight="1" x14ac:dyDescent="0.35">
      <c r="G200" s="173"/>
      <c r="H200" s="174" t="s">
        <v>290</v>
      </c>
      <c r="I200" s="28"/>
      <c r="J200" s="28"/>
      <c r="K200" s="28"/>
      <c r="L200" s="102"/>
      <c r="M200" s="271"/>
      <c r="N200" s="174" t="s">
        <v>291</v>
      </c>
      <c r="O200" s="48"/>
      <c r="P200" s="18"/>
      <c r="Q200" s="48"/>
      <c r="R200" s="190"/>
      <c r="S200" s="174" t="s">
        <v>323</v>
      </c>
    </row>
    <row r="204" spans="1:39" x14ac:dyDescent="0.35">
      <c r="C204" s="24"/>
    </row>
    <row r="205" spans="1:39" x14ac:dyDescent="0.35">
      <c r="C205" s="24"/>
    </row>
  </sheetData>
  <sheetProtection algorithmName="SHA-512" hashValue="CgVkGWr0RJixvY7NpTlcj962mCNMbWKWmtbrMnU5xW7SMEK5n+zlFU0BHivqSlTf0KbdrTLrKL7+BYr8nYm5eA==" saltValue="TiJukY6ZCBZAb36evx4iaA==" spinCount="100000" sheet="1" objects="1" scenarios="1"/>
  <sortState ref="B108:H197">
    <sortCondition ref="G108:G197"/>
  </sortState>
  <customSheetViews>
    <customSheetView guid="{58E021BF-97D1-4B64-8CE7-89613EB62F48}" scale="75" hiddenColumns="1">
      <pane xSplit="2" ySplit="1" topLeftCell="C2" activePane="bottomRight" state="frozen"/>
      <selection pane="bottomRight" activeCell="A4" sqref="A4"/>
      <pageMargins left="0" right="0" top="0.74803149606299213" bottom="1.7716535433070868" header="0.31496062992125984" footer="0.31496062992125984"/>
      <pageSetup paperSize="9" scale="45" orientation="portrait" r:id="rId1"/>
    </customSheetView>
  </customSheetViews>
  <mergeCells count="604">
    <mergeCell ref="AN106:AO106"/>
    <mergeCell ref="AP106:AQ106"/>
    <mergeCell ref="AR106:AS106"/>
    <mergeCell ref="AT106:AU106"/>
    <mergeCell ref="B101:D101"/>
    <mergeCell ref="B7:F8"/>
    <mergeCell ref="B105:F106"/>
    <mergeCell ref="A1:AM1"/>
    <mergeCell ref="A3:AM3"/>
    <mergeCell ref="A5:AM5"/>
    <mergeCell ref="Y105:Z106"/>
    <mergeCell ref="S104:T104"/>
    <mergeCell ref="U104:V104"/>
    <mergeCell ref="W104:X104"/>
    <mergeCell ref="AI104:AJ104"/>
    <mergeCell ref="AC104:AD104"/>
    <mergeCell ref="AI105:AJ106"/>
    <mergeCell ref="AK105:AL106"/>
    <mergeCell ref="O7:P8"/>
    <mergeCell ref="Q7:R8"/>
    <mergeCell ref="AA6:AB6"/>
    <mergeCell ref="AA7:AB8"/>
    <mergeCell ref="Y6:Z6"/>
    <mergeCell ref="Y7:Z8"/>
    <mergeCell ref="AC105:AD106"/>
    <mergeCell ref="S105:T106"/>
    <mergeCell ref="U105:V106"/>
    <mergeCell ref="W105:X106"/>
    <mergeCell ref="AE104:AF104"/>
    <mergeCell ref="AG104:AH104"/>
    <mergeCell ref="AE105:AF106"/>
    <mergeCell ref="O105:P106"/>
    <mergeCell ref="AG105:AH106"/>
    <mergeCell ref="Q105:R106"/>
    <mergeCell ref="AA104:AB104"/>
    <mergeCell ref="G7:H8"/>
    <mergeCell ref="I7:J8"/>
    <mergeCell ref="K7:L8"/>
    <mergeCell ref="S7:T8"/>
    <mergeCell ref="M105:N106"/>
    <mergeCell ref="G105:H106"/>
    <mergeCell ref="I105:J106"/>
    <mergeCell ref="K105:L106"/>
    <mergeCell ref="G104:H104"/>
    <mergeCell ref="I104:J104"/>
    <mergeCell ref="M7:N8"/>
    <mergeCell ref="K104:L104"/>
    <mergeCell ref="M104:N104"/>
    <mergeCell ref="O104:P104"/>
    <mergeCell ref="Q104:R104"/>
    <mergeCell ref="VG5:WK5"/>
    <mergeCell ref="KN5:LR5"/>
    <mergeCell ref="LS5:MW5"/>
    <mergeCell ref="MX5:OB5"/>
    <mergeCell ref="OC5:PG5"/>
    <mergeCell ref="Y104:Z104"/>
    <mergeCell ref="ACK5:ADO5"/>
    <mergeCell ref="AG7:AH8"/>
    <mergeCell ref="FT5:GX5"/>
    <mergeCell ref="GY5:IC5"/>
    <mergeCell ref="ID5:JH5"/>
    <mergeCell ref="JI5:KM5"/>
    <mergeCell ref="AI7:AJ8"/>
    <mergeCell ref="AK7:AL8"/>
    <mergeCell ref="AK104:AL104"/>
    <mergeCell ref="AC7:AD8"/>
    <mergeCell ref="PH5:QL5"/>
    <mergeCell ref="EO5:FS5"/>
    <mergeCell ref="AN8:AO8"/>
    <mergeCell ref="AP8:AQ8"/>
    <mergeCell ref="AR8:AS8"/>
    <mergeCell ref="AT8:AU8"/>
    <mergeCell ref="G6:H6"/>
    <mergeCell ref="I6:J6"/>
    <mergeCell ref="O6:P6"/>
    <mergeCell ref="AC6:AD6"/>
    <mergeCell ref="S6:T6"/>
    <mergeCell ref="U6:V6"/>
    <mergeCell ref="W6:X6"/>
    <mergeCell ref="QM5:RQ5"/>
    <mergeCell ref="CE5:DI5"/>
    <mergeCell ref="DJ5:EN5"/>
    <mergeCell ref="AI6:AJ6"/>
    <mergeCell ref="AK6:AL6"/>
    <mergeCell ref="K6:L6"/>
    <mergeCell ref="M6:N6"/>
    <mergeCell ref="Q6:R6"/>
    <mergeCell ref="AIJ5:AJN5"/>
    <mergeCell ref="AJO5:AKS5"/>
    <mergeCell ref="AKT5:ALX5"/>
    <mergeCell ref="ALY5:ANC5"/>
    <mergeCell ref="AND5:AOH5"/>
    <mergeCell ref="A103:AL103"/>
    <mergeCell ref="AA105:AB106"/>
    <mergeCell ref="AHE5:AII5"/>
    <mergeCell ref="WL5:XP5"/>
    <mergeCell ref="XQ5:YU5"/>
    <mergeCell ref="YV5:ZZ5"/>
    <mergeCell ref="AAA5:ABE5"/>
    <mergeCell ref="ABF5:ACJ5"/>
    <mergeCell ref="RR5:SV5"/>
    <mergeCell ref="SW5:UA5"/>
    <mergeCell ref="UB5:VF5"/>
    <mergeCell ref="AE6:AF6"/>
    <mergeCell ref="AG6:AH6"/>
    <mergeCell ref="AE7:AF8"/>
    <mergeCell ref="U7:V8"/>
    <mergeCell ref="W7:X8"/>
    <mergeCell ref="ADP5:AET5"/>
    <mergeCell ref="AEU5:AFY5"/>
    <mergeCell ref="AFZ5:AHD5"/>
    <mergeCell ref="AUH5:AVL5"/>
    <mergeCell ref="AVM5:AWQ5"/>
    <mergeCell ref="AWR5:AXV5"/>
    <mergeCell ref="AXW5:AZA5"/>
    <mergeCell ref="AZB5:BAF5"/>
    <mergeCell ref="AOI5:APM5"/>
    <mergeCell ref="APN5:AQR5"/>
    <mergeCell ref="AQS5:ARW5"/>
    <mergeCell ref="ARX5:ATB5"/>
    <mergeCell ref="ATC5:AUG5"/>
    <mergeCell ref="BGF5:BHJ5"/>
    <mergeCell ref="BHK5:BIO5"/>
    <mergeCell ref="BIP5:BJT5"/>
    <mergeCell ref="BJU5:BKY5"/>
    <mergeCell ref="BKZ5:BMD5"/>
    <mergeCell ref="BAG5:BBK5"/>
    <mergeCell ref="BBL5:BCP5"/>
    <mergeCell ref="BCQ5:BDU5"/>
    <mergeCell ref="BDV5:BEZ5"/>
    <mergeCell ref="BFA5:BGE5"/>
    <mergeCell ref="BSD5:BTH5"/>
    <mergeCell ref="BTI5:BUM5"/>
    <mergeCell ref="BUN5:BVR5"/>
    <mergeCell ref="BVS5:BWW5"/>
    <mergeCell ref="BWX5:BYB5"/>
    <mergeCell ref="BME5:BNI5"/>
    <mergeCell ref="BNJ5:BON5"/>
    <mergeCell ref="BOO5:BPS5"/>
    <mergeCell ref="BPT5:BQX5"/>
    <mergeCell ref="BQY5:BSC5"/>
    <mergeCell ref="CEB5:CFF5"/>
    <mergeCell ref="CFG5:CGK5"/>
    <mergeCell ref="CGL5:CHP5"/>
    <mergeCell ref="CHQ5:CIU5"/>
    <mergeCell ref="CIV5:CJZ5"/>
    <mergeCell ref="BYC5:BZG5"/>
    <mergeCell ref="BZH5:CAL5"/>
    <mergeCell ref="CAM5:CBQ5"/>
    <mergeCell ref="CBR5:CCV5"/>
    <mergeCell ref="CCW5:CEA5"/>
    <mergeCell ref="CPZ5:CRD5"/>
    <mergeCell ref="CRE5:CSI5"/>
    <mergeCell ref="CSJ5:CTN5"/>
    <mergeCell ref="CTO5:CUS5"/>
    <mergeCell ref="CUT5:CVX5"/>
    <mergeCell ref="CKA5:CLE5"/>
    <mergeCell ref="CLF5:CMJ5"/>
    <mergeCell ref="CMK5:CNO5"/>
    <mergeCell ref="CNP5:COT5"/>
    <mergeCell ref="COU5:CPY5"/>
    <mergeCell ref="DBX5:DDB5"/>
    <mergeCell ref="DDC5:DEG5"/>
    <mergeCell ref="DEH5:DFL5"/>
    <mergeCell ref="DFM5:DGQ5"/>
    <mergeCell ref="DGR5:DHV5"/>
    <mergeCell ref="CVY5:CXC5"/>
    <mergeCell ref="CXD5:CYH5"/>
    <mergeCell ref="CYI5:CZM5"/>
    <mergeCell ref="CZN5:DAR5"/>
    <mergeCell ref="DAS5:DBW5"/>
    <mergeCell ref="DNV5:DOZ5"/>
    <mergeCell ref="DPA5:DQE5"/>
    <mergeCell ref="DQF5:DRJ5"/>
    <mergeCell ref="DRK5:DSO5"/>
    <mergeCell ref="DSP5:DTT5"/>
    <mergeCell ref="DHW5:DJA5"/>
    <mergeCell ref="DJB5:DKF5"/>
    <mergeCell ref="DKG5:DLK5"/>
    <mergeCell ref="DLL5:DMP5"/>
    <mergeCell ref="DMQ5:DNU5"/>
    <mergeCell ref="DZT5:EAX5"/>
    <mergeCell ref="EAY5:ECC5"/>
    <mergeCell ref="ECD5:EDH5"/>
    <mergeCell ref="EDI5:EEM5"/>
    <mergeCell ref="EEN5:EFR5"/>
    <mergeCell ref="DTU5:DUY5"/>
    <mergeCell ref="DUZ5:DWD5"/>
    <mergeCell ref="DWE5:DXI5"/>
    <mergeCell ref="DXJ5:DYN5"/>
    <mergeCell ref="DYO5:DZS5"/>
    <mergeCell ref="ELR5:EMV5"/>
    <mergeCell ref="EMW5:EOA5"/>
    <mergeCell ref="EOB5:EPF5"/>
    <mergeCell ref="EPG5:EQK5"/>
    <mergeCell ref="EQL5:ERP5"/>
    <mergeCell ref="EFS5:EGW5"/>
    <mergeCell ref="EGX5:EIB5"/>
    <mergeCell ref="EIC5:EJG5"/>
    <mergeCell ref="EJH5:EKL5"/>
    <mergeCell ref="EKM5:ELQ5"/>
    <mergeCell ref="EXP5:EYT5"/>
    <mergeCell ref="EYU5:EZY5"/>
    <mergeCell ref="EZZ5:FBD5"/>
    <mergeCell ref="FBE5:FCI5"/>
    <mergeCell ref="FCJ5:FDN5"/>
    <mergeCell ref="ERQ5:ESU5"/>
    <mergeCell ref="ESV5:ETZ5"/>
    <mergeCell ref="EUA5:EVE5"/>
    <mergeCell ref="EVF5:EWJ5"/>
    <mergeCell ref="EWK5:EXO5"/>
    <mergeCell ref="FJN5:FKR5"/>
    <mergeCell ref="FKS5:FLW5"/>
    <mergeCell ref="FLX5:FNB5"/>
    <mergeCell ref="FNC5:FOG5"/>
    <mergeCell ref="FOH5:FPL5"/>
    <mergeCell ref="FDO5:FES5"/>
    <mergeCell ref="FET5:FFX5"/>
    <mergeCell ref="FFY5:FHC5"/>
    <mergeCell ref="FHD5:FIH5"/>
    <mergeCell ref="FII5:FJM5"/>
    <mergeCell ref="FVL5:FWP5"/>
    <mergeCell ref="FWQ5:FXU5"/>
    <mergeCell ref="FXV5:FYZ5"/>
    <mergeCell ref="FZA5:GAE5"/>
    <mergeCell ref="GAF5:GBJ5"/>
    <mergeCell ref="FPM5:FQQ5"/>
    <mergeCell ref="FQR5:FRV5"/>
    <mergeCell ref="FRW5:FTA5"/>
    <mergeCell ref="FTB5:FUF5"/>
    <mergeCell ref="FUG5:FVK5"/>
    <mergeCell ref="GHJ5:GIN5"/>
    <mergeCell ref="GIO5:GJS5"/>
    <mergeCell ref="GJT5:GKX5"/>
    <mergeCell ref="GKY5:GMC5"/>
    <mergeCell ref="GMD5:GNH5"/>
    <mergeCell ref="GBK5:GCO5"/>
    <mergeCell ref="GCP5:GDT5"/>
    <mergeCell ref="GDU5:GEY5"/>
    <mergeCell ref="GEZ5:GGD5"/>
    <mergeCell ref="GGE5:GHI5"/>
    <mergeCell ref="GTH5:GUL5"/>
    <mergeCell ref="GUM5:GVQ5"/>
    <mergeCell ref="GVR5:GWV5"/>
    <mergeCell ref="GWW5:GYA5"/>
    <mergeCell ref="GYB5:GZF5"/>
    <mergeCell ref="GNI5:GOM5"/>
    <mergeCell ref="GON5:GPR5"/>
    <mergeCell ref="GPS5:GQW5"/>
    <mergeCell ref="GQX5:GSB5"/>
    <mergeCell ref="GSC5:GTG5"/>
    <mergeCell ref="HFF5:HGJ5"/>
    <mergeCell ref="HGK5:HHO5"/>
    <mergeCell ref="HHP5:HIT5"/>
    <mergeCell ref="HIU5:HJY5"/>
    <mergeCell ref="HJZ5:HLD5"/>
    <mergeCell ref="GZG5:HAK5"/>
    <mergeCell ref="HAL5:HBP5"/>
    <mergeCell ref="HBQ5:HCU5"/>
    <mergeCell ref="HCV5:HDZ5"/>
    <mergeCell ref="HEA5:HFE5"/>
    <mergeCell ref="HRD5:HSH5"/>
    <mergeCell ref="HSI5:HTM5"/>
    <mergeCell ref="HTN5:HUR5"/>
    <mergeCell ref="HUS5:HVW5"/>
    <mergeCell ref="HVX5:HXB5"/>
    <mergeCell ref="HLE5:HMI5"/>
    <mergeCell ref="HMJ5:HNN5"/>
    <mergeCell ref="HNO5:HOS5"/>
    <mergeCell ref="HOT5:HPX5"/>
    <mergeCell ref="HPY5:HRC5"/>
    <mergeCell ref="IDB5:IEF5"/>
    <mergeCell ref="IEG5:IFK5"/>
    <mergeCell ref="IFL5:IGP5"/>
    <mergeCell ref="IGQ5:IHU5"/>
    <mergeCell ref="IHV5:IIZ5"/>
    <mergeCell ref="HXC5:HYG5"/>
    <mergeCell ref="HYH5:HZL5"/>
    <mergeCell ref="HZM5:IAQ5"/>
    <mergeCell ref="IAR5:IBV5"/>
    <mergeCell ref="IBW5:IDA5"/>
    <mergeCell ref="IOZ5:IQD5"/>
    <mergeCell ref="IQE5:IRI5"/>
    <mergeCell ref="IRJ5:ISN5"/>
    <mergeCell ref="ISO5:ITS5"/>
    <mergeCell ref="ITT5:IUX5"/>
    <mergeCell ref="IJA5:IKE5"/>
    <mergeCell ref="IKF5:ILJ5"/>
    <mergeCell ref="ILK5:IMO5"/>
    <mergeCell ref="IMP5:INT5"/>
    <mergeCell ref="INU5:IOY5"/>
    <mergeCell ref="JAX5:JCB5"/>
    <mergeCell ref="JCC5:JDG5"/>
    <mergeCell ref="JDH5:JEL5"/>
    <mergeCell ref="JEM5:JFQ5"/>
    <mergeCell ref="JFR5:JGV5"/>
    <mergeCell ref="IUY5:IWC5"/>
    <mergeCell ref="IWD5:IXH5"/>
    <mergeCell ref="IXI5:IYM5"/>
    <mergeCell ref="IYN5:IZR5"/>
    <mergeCell ref="IZS5:JAW5"/>
    <mergeCell ref="JMV5:JNZ5"/>
    <mergeCell ref="JOA5:JPE5"/>
    <mergeCell ref="JPF5:JQJ5"/>
    <mergeCell ref="JQK5:JRO5"/>
    <mergeCell ref="JRP5:JST5"/>
    <mergeCell ref="JGW5:JIA5"/>
    <mergeCell ref="JIB5:JJF5"/>
    <mergeCell ref="JJG5:JKK5"/>
    <mergeCell ref="JKL5:JLP5"/>
    <mergeCell ref="JLQ5:JMU5"/>
    <mergeCell ref="JYT5:JZX5"/>
    <mergeCell ref="JZY5:KBC5"/>
    <mergeCell ref="KBD5:KCH5"/>
    <mergeCell ref="KCI5:KDM5"/>
    <mergeCell ref="KDN5:KER5"/>
    <mergeCell ref="JSU5:JTY5"/>
    <mergeCell ref="JTZ5:JVD5"/>
    <mergeCell ref="JVE5:JWI5"/>
    <mergeCell ref="JWJ5:JXN5"/>
    <mergeCell ref="JXO5:JYS5"/>
    <mergeCell ref="KKR5:KLV5"/>
    <mergeCell ref="KLW5:KNA5"/>
    <mergeCell ref="KNB5:KOF5"/>
    <mergeCell ref="KOG5:KPK5"/>
    <mergeCell ref="KPL5:KQP5"/>
    <mergeCell ref="KES5:KFW5"/>
    <mergeCell ref="KFX5:KHB5"/>
    <mergeCell ref="KHC5:KIG5"/>
    <mergeCell ref="KIH5:KJL5"/>
    <mergeCell ref="KJM5:KKQ5"/>
    <mergeCell ref="KWP5:KXT5"/>
    <mergeCell ref="KXU5:KYY5"/>
    <mergeCell ref="KYZ5:LAD5"/>
    <mergeCell ref="LAE5:LBI5"/>
    <mergeCell ref="LBJ5:LCN5"/>
    <mergeCell ref="KQQ5:KRU5"/>
    <mergeCell ref="KRV5:KSZ5"/>
    <mergeCell ref="KTA5:KUE5"/>
    <mergeCell ref="KUF5:KVJ5"/>
    <mergeCell ref="KVK5:KWO5"/>
    <mergeCell ref="LIN5:LJR5"/>
    <mergeCell ref="LJS5:LKW5"/>
    <mergeCell ref="LKX5:LMB5"/>
    <mergeCell ref="LMC5:LNG5"/>
    <mergeCell ref="LNH5:LOL5"/>
    <mergeCell ref="LCO5:LDS5"/>
    <mergeCell ref="LDT5:LEX5"/>
    <mergeCell ref="LEY5:LGC5"/>
    <mergeCell ref="LGD5:LHH5"/>
    <mergeCell ref="LHI5:LIM5"/>
    <mergeCell ref="LUL5:LVP5"/>
    <mergeCell ref="LVQ5:LWU5"/>
    <mergeCell ref="LWV5:LXZ5"/>
    <mergeCell ref="LYA5:LZE5"/>
    <mergeCell ref="LZF5:MAJ5"/>
    <mergeCell ref="LOM5:LPQ5"/>
    <mergeCell ref="LPR5:LQV5"/>
    <mergeCell ref="LQW5:LSA5"/>
    <mergeCell ref="LSB5:LTF5"/>
    <mergeCell ref="LTG5:LUK5"/>
    <mergeCell ref="MGJ5:MHN5"/>
    <mergeCell ref="MHO5:MIS5"/>
    <mergeCell ref="MIT5:MJX5"/>
    <mergeCell ref="MJY5:MLC5"/>
    <mergeCell ref="MLD5:MMH5"/>
    <mergeCell ref="MAK5:MBO5"/>
    <mergeCell ref="MBP5:MCT5"/>
    <mergeCell ref="MCU5:MDY5"/>
    <mergeCell ref="MDZ5:MFD5"/>
    <mergeCell ref="MFE5:MGI5"/>
    <mergeCell ref="MSH5:MTL5"/>
    <mergeCell ref="MTM5:MUQ5"/>
    <mergeCell ref="MUR5:MVV5"/>
    <mergeCell ref="MVW5:MXA5"/>
    <mergeCell ref="MXB5:MYF5"/>
    <mergeCell ref="MMI5:MNM5"/>
    <mergeCell ref="MNN5:MOR5"/>
    <mergeCell ref="MOS5:MPW5"/>
    <mergeCell ref="MPX5:MRB5"/>
    <mergeCell ref="MRC5:MSG5"/>
    <mergeCell ref="NEF5:NFJ5"/>
    <mergeCell ref="NFK5:NGO5"/>
    <mergeCell ref="NGP5:NHT5"/>
    <mergeCell ref="NHU5:NIY5"/>
    <mergeCell ref="NIZ5:NKD5"/>
    <mergeCell ref="MYG5:MZK5"/>
    <mergeCell ref="MZL5:NAP5"/>
    <mergeCell ref="NAQ5:NBU5"/>
    <mergeCell ref="NBV5:NCZ5"/>
    <mergeCell ref="NDA5:NEE5"/>
    <mergeCell ref="NQD5:NRH5"/>
    <mergeCell ref="NRI5:NSM5"/>
    <mergeCell ref="NSN5:NTR5"/>
    <mergeCell ref="NTS5:NUW5"/>
    <mergeCell ref="NUX5:NWB5"/>
    <mergeCell ref="NKE5:NLI5"/>
    <mergeCell ref="NLJ5:NMN5"/>
    <mergeCell ref="NMO5:NNS5"/>
    <mergeCell ref="NNT5:NOX5"/>
    <mergeCell ref="NOY5:NQC5"/>
    <mergeCell ref="OCB5:ODF5"/>
    <mergeCell ref="ODG5:OEK5"/>
    <mergeCell ref="OEL5:OFP5"/>
    <mergeCell ref="OFQ5:OGU5"/>
    <mergeCell ref="OGV5:OHZ5"/>
    <mergeCell ref="NWC5:NXG5"/>
    <mergeCell ref="NXH5:NYL5"/>
    <mergeCell ref="NYM5:NZQ5"/>
    <mergeCell ref="NZR5:OAV5"/>
    <mergeCell ref="OAW5:OCA5"/>
    <mergeCell ref="ONZ5:OPD5"/>
    <mergeCell ref="OPE5:OQI5"/>
    <mergeCell ref="OQJ5:ORN5"/>
    <mergeCell ref="ORO5:OSS5"/>
    <mergeCell ref="OST5:OTX5"/>
    <mergeCell ref="OIA5:OJE5"/>
    <mergeCell ref="OJF5:OKJ5"/>
    <mergeCell ref="OKK5:OLO5"/>
    <mergeCell ref="OLP5:OMT5"/>
    <mergeCell ref="OMU5:ONY5"/>
    <mergeCell ref="OZX5:PBB5"/>
    <mergeCell ref="PBC5:PCG5"/>
    <mergeCell ref="PCH5:PDL5"/>
    <mergeCell ref="PDM5:PEQ5"/>
    <mergeCell ref="PER5:PFV5"/>
    <mergeCell ref="OTY5:OVC5"/>
    <mergeCell ref="OVD5:OWH5"/>
    <mergeCell ref="OWI5:OXM5"/>
    <mergeCell ref="OXN5:OYR5"/>
    <mergeCell ref="OYS5:OZW5"/>
    <mergeCell ref="PLV5:PMZ5"/>
    <mergeCell ref="PNA5:POE5"/>
    <mergeCell ref="POF5:PPJ5"/>
    <mergeCell ref="PPK5:PQO5"/>
    <mergeCell ref="PQP5:PRT5"/>
    <mergeCell ref="PFW5:PHA5"/>
    <mergeCell ref="PHB5:PIF5"/>
    <mergeCell ref="PIG5:PJK5"/>
    <mergeCell ref="PJL5:PKP5"/>
    <mergeCell ref="PKQ5:PLU5"/>
    <mergeCell ref="PXT5:PYX5"/>
    <mergeCell ref="PYY5:QAC5"/>
    <mergeCell ref="QAD5:QBH5"/>
    <mergeCell ref="QBI5:QCM5"/>
    <mergeCell ref="QCN5:QDR5"/>
    <mergeCell ref="PRU5:PSY5"/>
    <mergeCell ref="PSZ5:PUD5"/>
    <mergeCell ref="PUE5:PVI5"/>
    <mergeCell ref="PVJ5:PWN5"/>
    <mergeCell ref="PWO5:PXS5"/>
    <mergeCell ref="QJR5:QKV5"/>
    <mergeCell ref="QKW5:QMA5"/>
    <mergeCell ref="QMB5:QNF5"/>
    <mergeCell ref="QNG5:QOK5"/>
    <mergeCell ref="QOL5:QPP5"/>
    <mergeCell ref="QDS5:QEW5"/>
    <mergeCell ref="QEX5:QGB5"/>
    <mergeCell ref="QGC5:QHG5"/>
    <mergeCell ref="QHH5:QIL5"/>
    <mergeCell ref="QIM5:QJQ5"/>
    <mergeCell ref="QVP5:QWT5"/>
    <mergeCell ref="QWU5:QXY5"/>
    <mergeCell ref="QXZ5:QZD5"/>
    <mergeCell ref="QZE5:RAI5"/>
    <mergeCell ref="RAJ5:RBN5"/>
    <mergeCell ref="QPQ5:QQU5"/>
    <mergeCell ref="QQV5:QRZ5"/>
    <mergeCell ref="QSA5:QTE5"/>
    <mergeCell ref="QTF5:QUJ5"/>
    <mergeCell ref="QUK5:QVO5"/>
    <mergeCell ref="RHN5:RIR5"/>
    <mergeCell ref="RIS5:RJW5"/>
    <mergeCell ref="RJX5:RLB5"/>
    <mergeCell ref="RLC5:RMG5"/>
    <mergeCell ref="RMH5:RNL5"/>
    <mergeCell ref="RBO5:RCS5"/>
    <mergeCell ref="RCT5:RDX5"/>
    <mergeCell ref="RDY5:RFC5"/>
    <mergeCell ref="RFD5:RGH5"/>
    <mergeCell ref="RGI5:RHM5"/>
    <mergeCell ref="RTL5:RUP5"/>
    <mergeCell ref="RUQ5:RVU5"/>
    <mergeCell ref="RVV5:RWZ5"/>
    <mergeCell ref="RXA5:RYE5"/>
    <mergeCell ref="RYF5:RZJ5"/>
    <mergeCell ref="RNM5:ROQ5"/>
    <mergeCell ref="ROR5:RPV5"/>
    <mergeCell ref="RPW5:RRA5"/>
    <mergeCell ref="RRB5:RSF5"/>
    <mergeCell ref="RSG5:RTK5"/>
    <mergeCell ref="SFJ5:SGN5"/>
    <mergeCell ref="SGO5:SHS5"/>
    <mergeCell ref="SHT5:SIX5"/>
    <mergeCell ref="SIY5:SKC5"/>
    <mergeCell ref="SKD5:SLH5"/>
    <mergeCell ref="RZK5:SAO5"/>
    <mergeCell ref="SAP5:SBT5"/>
    <mergeCell ref="SBU5:SCY5"/>
    <mergeCell ref="SCZ5:SED5"/>
    <mergeCell ref="SEE5:SFI5"/>
    <mergeCell ref="SRH5:SSL5"/>
    <mergeCell ref="SSM5:STQ5"/>
    <mergeCell ref="STR5:SUV5"/>
    <mergeCell ref="SUW5:SWA5"/>
    <mergeCell ref="SWB5:SXF5"/>
    <mergeCell ref="SLI5:SMM5"/>
    <mergeCell ref="SMN5:SNR5"/>
    <mergeCell ref="SNS5:SOW5"/>
    <mergeCell ref="SOX5:SQB5"/>
    <mergeCell ref="SQC5:SRG5"/>
    <mergeCell ref="TDF5:TEJ5"/>
    <mergeCell ref="TEK5:TFO5"/>
    <mergeCell ref="TFP5:TGT5"/>
    <mergeCell ref="TGU5:THY5"/>
    <mergeCell ref="THZ5:TJD5"/>
    <mergeCell ref="SXG5:SYK5"/>
    <mergeCell ref="SYL5:SZP5"/>
    <mergeCell ref="SZQ5:TAU5"/>
    <mergeCell ref="TAV5:TBZ5"/>
    <mergeCell ref="TCA5:TDE5"/>
    <mergeCell ref="VKV5:VLZ5"/>
    <mergeCell ref="VMA5:VNE5"/>
    <mergeCell ref="VNF5:VOJ5"/>
    <mergeCell ref="VOK5:VPO5"/>
    <mergeCell ref="VPP5:VQT5"/>
    <mergeCell ref="TVC5:TWG5"/>
    <mergeCell ref="TWH5:TXL5"/>
    <mergeCell ref="TXM5:TYQ5"/>
    <mergeCell ref="TYR5:TZV5"/>
    <mergeCell ref="TZW5:UBA5"/>
    <mergeCell ref="VCM5:VDQ5"/>
    <mergeCell ref="VDR5:VEV5"/>
    <mergeCell ref="USY5:UUC5"/>
    <mergeCell ref="UUD5:UVH5"/>
    <mergeCell ref="UVI5:UWM5"/>
    <mergeCell ref="UWN5:UXR5"/>
    <mergeCell ref="UXS5:UYW5"/>
    <mergeCell ref="UMZ5:UOD5"/>
    <mergeCell ref="UOE5:UPI5"/>
    <mergeCell ref="UPJ5:UQN5"/>
    <mergeCell ref="UQO5:URS5"/>
    <mergeCell ref="URT5:USX5"/>
    <mergeCell ref="VEW5:VGA5"/>
    <mergeCell ref="VGB5:VHF5"/>
    <mergeCell ref="VHG5:VIK5"/>
    <mergeCell ref="TJE5:TKI5"/>
    <mergeCell ref="VIL5:VJP5"/>
    <mergeCell ref="VJQ5:VKU5"/>
    <mergeCell ref="UYX5:VAB5"/>
    <mergeCell ref="VAC5:VBG5"/>
    <mergeCell ref="VBH5:VCL5"/>
    <mergeCell ref="TPD5:TQH5"/>
    <mergeCell ref="TQI5:TRM5"/>
    <mergeCell ref="TRN5:TSR5"/>
    <mergeCell ref="TSS5:TTW5"/>
    <mergeCell ref="TTX5:TVB5"/>
    <mergeCell ref="TKJ5:TLN5"/>
    <mergeCell ref="TLO5:TMS5"/>
    <mergeCell ref="TMT5:TNX5"/>
    <mergeCell ref="TNY5:TPC5"/>
    <mergeCell ref="UHA5:UIE5"/>
    <mergeCell ref="UIF5:UJJ5"/>
    <mergeCell ref="UJK5:UKO5"/>
    <mergeCell ref="UKP5:ULT5"/>
    <mergeCell ref="ULU5:UMY5"/>
    <mergeCell ref="UBB5:UCF5"/>
    <mergeCell ref="UCG5:UDK5"/>
    <mergeCell ref="UDL5:UEP5"/>
    <mergeCell ref="UEQ5:UFU5"/>
    <mergeCell ref="UFV5:UGZ5"/>
    <mergeCell ref="WNL5:WOP5"/>
    <mergeCell ref="WCS5:WDW5"/>
    <mergeCell ref="WDX5:WFB5"/>
    <mergeCell ref="WFC5:WGG5"/>
    <mergeCell ref="XCY5:XDN5"/>
    <mergeCell ref="WUP5:WVT5"/>
    <mergeCell ref="WVU5:WWY5"/>
    <mergeCell ref="WWZ5:WYD5"/>
    <mergeCell ref="WYE5:WZI5"/>
    <mergeCell ref="WZJ5:XAN5"/>
    <mergeCell ref="WOQ5:WPU5"/>
    <mergeCell ref="WPV5:WQZ5"/>
    <mergeCell ref="WRA5:WSE5"/>
    <mergeCell ref="WSF5:WTJ5"/>
    <mergeCell ref="WTK5:WUO5"/>
    <mergeCell ref="WIR5:WJV5"/>
    <mergeCell ref="XAO5:XBS5"/>
    <mergeCell ref="XBT5:XCX5"/>
    <mergeCell ref="WGH5:WHL5"/>
    <mergeCell ref="WHM5:WIQ5"/>
    <mergeCell ref="WBN5:WCR5"/>
    <mergeCell ref="VQU5:VRY5"/>
    <mergeCell ref="VRZ5:VTD5"/>
    <mergeCell ref="VTE5:VUI5"/>
    <mergeCell ref="VUJ5:VVN5"/>
    <mergeCell ref="VVO5:VWS5"/>
    <mergeCell ref="WJW5:WLA5"/>
    <mergeCell ref="WLB5:WMF5"/>
    <mergeCell ref="WMG5:WNK5"/>
    <mergeCell ref="VWT5:VXX5"/>
    <mergeCell ref="VXY5:VZC5"/>
    <mergeCell ref="VZD5:WAH5"/>
    <mergeCell ref="WAI5:WBM5"/>
  </mergeCells>
  <pageMargins left="0" right="0" top="0.74803149606299213" bottom="1.7716535433070868" header="0.31496062992125984" footer="0.31496062992125984"/>
  <pageSetup paperSize="9" scale="45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tabColor theme="9" tint="-0.249977111117893"/>
  </sheetPr>
  <dimension ref="A1:AU84"/>
  <sheetViews>
    <sheetView topLeftCell="A4" zoomScale="75" zoomScaleNormal="75" workbookViewId="0">
      <selection activeCell="F10" sqref="F10"/>
    </sheetView>
  </sheetViews>
  <sheetFormatPr baseColWidth="10" defaultColWidth="11.453125" defaultRowHeight="14.5" x14ac:dyDescent="0.35"/>
  <cols>
    <col min="1" max="1" width="7.36328125" style="24" customWidth="1"/>
    <col min="2" max="2" width="26.81640625" style="24" bestFit="1" customWidth="1"/>
    <col min="3" max="3" width="7.36328125" style="25" customWidth="1"/>
    <col min="4" max="4" width="31" style="24" customWidth="1"/>
    <col min="5" max="5" width="8.36328125" style="24" customWidth="1"/>
    <col min="6" max="6" width="11.36328125" style="24" customWidth="1"/>
    <col min="7" max="8" width="8.6328125" style="25" customWidth="1"/>
    <col min="9" max="14" width="8.6328125" style="25" hidden="1" customWidth="1"/>
    <col min="15" max="33" width="8.6328125" style="24" hidden="1" customWidth="1"/>
    <col min="34" max="34" width="8.453125" style="24" hidden="1" customWidth="1"/>
    <col min="35" max="38" width="8.6328125" style="24" hidden="1" customWidth="1"/>
    <col min="39" max="39" width="7.36328125" style="24" customWidth="1"/>
    <col min="40" max="40" width="5" style="16" hidden="1" customWidth="1"/>
    <col min="41" max="41" width="5.453125" style="16" hidden="1" customWidth="1"/>
    <col min="42" max="42" width="5.36328125" style="16" hidden="1" customWidth="1"/>
    <col min="43" max="43" width="6" style="16" hidden="1" customWidth="1"/>
    <col min="44" max="44" width="4.6328125" style="16" hidden="1" customWidth="1"/>
    <col min="45" max="45" width="6.6328125" style="16" hidden="1" customWidth="1"/>
    <col min="46" max="46" width="5.36328125" style="16" hidden="1" customWidth="1"/>
    <col min="47" max="47" width="6" style="16" hidden="1" customWidth="1"/>
    <col min="48" max="48" width="11.453125" style="16" customWidth="1"/>
    <col min="49" max="16384" width="11.453125" style="16"/>
  </cols>
  <sheetData>
    <row r="1" spans="1:47" ht="55" customHeight="1" x14ac:dyDescent="0.35">
      <c r="A1" s="648" t="s">
        <v>0</v>
      </c>
      <c r="B1" s="648"/>
      <c r="C1" s="648"/>
      <c r="D1" s="648"/>
      <c r="E1" s="648"/>
      <c r="F1" s="648"/>
      <c r="G1" s="648"/>
      <c r="H1" s="648"/>
      <c r="I1" s="648"/>
      <c r="J1" s="648"/>
      <c r="K1" s="648"/>
      <c r="L1" s="648"/>
      <c r="M1" s="648"/>
      <c r="N1" s="648"/>
      <c r="O1" s="648"/>
      <c r="P1" s="648"/>
      <c r="Q1" s="648"/>
      <c r="R1" s="648"/>
      <c r="S1" s="648"/>
      <c r="T1" s="648"/>
      <c r="U1" s="648"/>
      <c r="V1" s="648"/>
      <c r="W1" s="648"/>
      <c r="X1" s="648"/>
      <c r="Y1" s="648"/>
      <c r="Z1" s="648"/>
      <c r="AA1" s="648"/>
      <c r="AB1" s="648"/>
      <c r="AC1" s="648"/>
      <c r="AD1" s="648"/>
      <c r="AE1" s="648"/>
      <c r="AF1" s="648"/>
      <c r="AG1" s="648"/>
      <c r="AH1" s="648"/>
      <c r="AI1" s="648"/>
      <c r="AJ1" s="648"/>
      <c r="AK1" s="648"/>
      <c r="AL1" s="648"/>
      <c r="AM1" s="108"/>
    </row>
    <row r="2" spans="1:47" ht="16.5" customHeight="1" x14ac:dyDescent="0.35">
      <c r="A2" s="17"/>
      <c r="B2" s="17"/>
      <c r="C2" s="18"/>
      <c r="D2" s="17"/>
      <c r="E2" s="17"/>
      <c r="F2" s="17"/>
      <c r="G2" s="18"/>
      <c r="H2" s="18"/>
      <c r="I2" s="18"/>
      <c r="J2" s="18"/>
      <c r="K2" s="18"/>
      <c r="L2" s="18"/>
      <c r="M2" s="18"/>
      <c r="N2" s="18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</row>
    <row r="3" spans="1:47" ht="33" customHeight="1" x14ac:dyDescent="0.35">
      <c r="A3" s="669" t="s">
        <v>646</v>
      </c>
      <c r="B3" s="670"/>
      <c r="C3" s="670"/>
      <c r="D3" s="670"/>
      <c r="E3" s="670"/>
      <c r="F3" s="670"/>
      <c r="G3" s="670"/>
      <c r="H3" s="670"/>
      <c r="I3" s="670"/>
      <c r="J3" s="670"/>
      <c r="K3" s="670"/>
      <c r="L3" s="670"/>
      <c r="M3" s="670"/>
      <c r="N3" s="670"/>
      <c r="O3" s="670"/>
      <c r="P3" s="670"/>
      <c r="Q3" s="670"/>
      <c r="R3" s="670"/>
      <c r="S3" s="670"/>
      <c r="T3" s="670"/>
      <c r="U3" s="670"/>
      <c r="V3" s="670"/>
      <c r="W3" s="670"/>
      <c r="X3" s="670"/>
      <c r="Y3" s="670"/>
      <c r="Z3" s="670"/>
      <c r="AA3" s="670"/>
      <c r="AB3" s="670"/>
      <c r="AC3" s="670"/>
      <c r="AD3" s="670"/>
      <c r="AE3" s="670"/>
      <c r="AF3" s="670"/>
      <c r="AG3" s="670"/>
      <c r="AH3" s="670"/>
      <c r="AI3" s="670"/>
      <c r="AJ3" s="670"/>
      <c r="AK3" s="670"/>
      <c r="AL3" s="670"/>
      <c r="AM3" s="670"/>
    </row>
    <row r="4" spans="1:47" ht="16.5" x14ac:dyDescent="0.35">
      <c r="A4" s="17"/>
      <c r="B4" s="17"/>
      <c r="C4" s="18"/>
      <c r="D4" s="17"/>
      <c r="E4" s="17"/>
      <c r="F4" s="17"/>
      <c r="G4" s="18"/>
      <c r="H4" s="18"/>
      <c r="I4" s="18"/>
      <c r="J4" s="18"/>
      <c r="K4" s="18"/>
      <c r="L4" s="18"/>
      <c r="M4" s="18"/>
      <c r="N4" s="18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</row>
    <row r="5" spans="1:47" s="19" customFormat="1" ht="68" customHeight="1" thickBot="1" x14ac:dyDescent="0.4">
      <c r="A5" s="649" t="s">
        <v>1</v>
      </c>
      <c r="B5" s="649"/>
      <c r="C5" s="649"/>
      <c r="D5" s="649"/>
      <c r="E5" s="649"/>
      <c r="F5" s="649"/>
      <c r="G5" s="649"/>
      <c r="H5" s="649"/>
      <c r="I5" s="649"/>
      <c r="J5" s="649"/>
      <c r="K5" s="649"/>
      <c r="L5" s="649"/>
      <c r="M5" s="649"/>
      <c r="N5" s="649"/>
      <c r="O5" s="649"/>
      <c r="P5" s="649"/>
      <c r="Q5" s="649"/>
      <c r="R5" s="649"/>
      <c r="S5" s="649"/>
      <c r="T5" s="649"/>
      <c r="U5" s="649"/>
      <c r="V5" s="649"/>
      <c r="W5" s="649"/>
      <c r="X5" s="649"/>
      <c r="Y5" s="649"/>
      <c r="Z5" s="649"/>
      <c r="AA5" s="649"/>
      <c r="AB5" s="649"/>
      <c r="AC5" s="649"/>
      <c r="AD5" s="649"/>
      <c r="AE5" s="649"/>
      <c r="AF5" s="649"/>
      <c r="AG5" s="649"/>
      <c r="AH5" s="649"/>
      <c r="AI5" s="649"/>
      <c r="AJ5" s="649"/>
      <c r="AK5" s="649"/>
      <c r="AL5" s="649"/>
      <c r="AM5" s="649"/>
    </row>
    <row r="6" spans="1:47" ht="30" customHeight="1" thickBot="1" x14ac:dyDescent="0.4">
      <c r="A6" s="17"/>
      <c r="B6" s="17"/>
      <c r="C6" s="18"/>
      <c r="D6" s="17"/>
      <c r="E6" s="17"/>
      <c r="F6" s="17"/>
      <c r="G6" s="625" t="s">
        <v>613</v>
      </c>
      <c r="H6" s="626"/>
      <c r="I6" s="625"/>
      <c r="J6" s="626"/>
      <c r="K6" s="625"/>
      <c r="L6" s="626"/>
      <c r="M6" s="625"/>
      <c r="N6" s="626"/>
      <c r="O6" s="625"/>
      <c r="P6" s="626"/>
      <c r="Q6" s="625"/>
      <c r="R6" s="626"/>
      <c r="S6" s="625"/>
      <c r="T6" s="626"/>
      <c r="U6" s="625"/>
      <c r="V6" s="626"/>
      <c r="W6" s="625"/>
      <c r="X6" s="626"/>
      <c r="Y6" s="625"/>
      <c r="Z6" s="626"/>
      <c r="AA6" s="625"/>
      <c r="AB6" s="626"/>
      <c r="AC6" s="625"/>
      <c r="AD6" s="626"/>
      <c r="AE6" s="635"/>
      <c r="AF6" s="636"/>
      <c r="AG6" s="625"/>
      <c r="AH6" s="626"/>
      <c r="AI6" s="625"/>
      <c r="AJ6" s="626"/>
      <c r="AK6" s="635"/>
      <c r="AL6" s="636"/>
      <c r="AM6" s="17"/>
    </row>
    <row r="7" spans="1:47" ht="16.5" customHeight="1" x14ac:dyDescent="0.35">
      <c r="B7" s="663" t="s">
        <v>647</v>
      </c>
      <c r="C7" s="664"/>
      <c r="D7" s="664"/>
      <c r="E7" s="664"/>
      <c r="F7" s="665"/>
      <c r="G7" s="629" t="s">
        <v>611</v>
      </c>
      <c r="H7" s="630"/>
      <c r="I7" s="629"/>
      <c r="J7" s="630"/>
      <c r="K7" s="629"/>
      <c r="L7" s="630"/>
      <c r="M7" s="629"/>
      <c r="N7" s="630"/>
      <c r="O7" s="629"/>
      <c r="P7" s="630"/>
      <c r="Q7" s="629"/>
      <c r="R7" s="630"/>
      <c r="S7" s="629"/>
      <c r="T7" s="630"/>
      <c r="U7" s="629"/>
      <c r="V7" s="630"/>
      <c r="W7" s="629"/>
      <c r="X7" s="630"/>
      <c r="Y7" s="629"/>
      <c r="Z7" s="630"/>
      <c r="AA7" s="629"/>
      <c r="AB7" s="630"/>
      <c r="AC7" s="629"/>
      <c r="AD7" s="630"/>
      <c r="AE7" s="629"/>
      <c r="AF7" s="630"/>
      <c r="AG7" s="629"/>
      <c r="AH7" s="637"/>
      <c r="AI7" s="629"/>
      <c r="AJ7" s="630"/>
      <c r="AK7" s="629"/>
      <c r="AL7" s="630"/>
      <c r="AM7" s="221"/>
    </row>
    <row r="8" spans="1:47" ht="45" customHeight="1" thickBot="1" x14ac:dyDescent="0.4">
      <c r="B8" s="666"/>
      <c r="C8" s="667"/>
      <c r="D8" s="667"/>
      <c r="E8" s="667"/>
      <c r="F8" s="668"/>
      <c r="G8" s="631"/>
      <c r="H8" s="632"/>
      <c r="I8" s="633"/>
      <c r="J8" s="634"/>
      <c r="K8" s="631"/>
      <c r="L8" s="632"/>
      <c r="M8" s="631"/>
      <c r="N8" s="632"/>
      <c r="O8" s="631"/>
      <c r="P8" s="632"/>
      <c r="Q8" s="631"/>
      <c r="R8" s="632"/>
      <c r="S8" s="631"/>
      <c r="T8" s="632"/>
      <c r="U8" s="631"/>
      <c r="V8" s="632"/>
      <c r="W8" s="631"/>
      <c r="X8" s="632"/>
      <c r="Y8" s="631"/>
      <c r="Z8" s="632"/>
      <c r="AA8" s="631"/>
      <c r="AB8" s="632"/>
      <c r="AC8" s="633"/>
      <c r="AD8" s="634"/>
      <c r="AE8" s="633"/>
      <c r="AF8" s="634"/>
      <c r="AG8" s="631"/>
      <c r="AH8" s="638"/>
      <c r="AI8" s="631"/>
      <c r="AJ8" s="632"/>
      <c r="AK8" s="631"/>
      <c r="AL8" s="632"/>
      <c r="AM8" s="435"/>
    </row>
    <row r="9" spans="1:47" ht="36" customHeight="1" thickBot="1" x14ac:dyDescent="0.4">
      <c r="A9" s="145" t="s">
        <v>183</v>
      </c>
      <c r="B9" s="145" t="s">
        <v>2</v>
      </c>
      <c r="C9" s="145" t="s">
        <v>120</v>
      </c>
      <c r="D9" s="145" t="s">
        <v>3</v>
      </c>
      <c r="E9" s="145" t="s">
        <v>4</v>
      </c>
      <c r="F9" s="587" t="s">
        <v>656</v>
      </c>
      <c r="G9" s="87" t="s">
        <v>5</v>
      </c>
      <c r="H9" s="184" t="s">
        <v>6</v>
      </c>
      <c r="I9" s="87" t="s">
        <v>5</v>
      </c>
      <c r="J9" s="184" t="s">
        <v>6</v>
      </c>
      <c r="K9" s="87" t="s">
        <v>5</v>
      </c>
      <c r="L9" s="184" t="s">
        <v>6</v>
      </c>
      <c r="M9" s="87" t="s">
        <v>5</v>
      </c>
      <c r="N9" s="184" t="s">
        <v>6</v>
      </c>
      <c r="O9" s="87" t="s">
        <v>5</v>
      </c>
      <c r="P9" s="184" t="s">
        <v>6</v>
      </c>
      <c r="Q9" s="87" t="s">
        <v>5</v>
      </c>
      <c r="R9" s="184" t="s">
        <v>6</v>
      </c>
      <c r="S9" s="87" t="s">
        <v>5</v>
      </c>
      <c r="T9" s="184" t="s">
        <v>6</v>
      </c>
      <c r="U9" s="87" t="s">
        <v>5</v>
      </c>
      <c r="V9" s="184" t="s">
        <v>6</v>
      </c>
      <c r="W9" s="87" t="s">
        <v>5</v>
      </c>
      <c r="X9" s="184" t="s">
        <v>6</v>
      </c>
      <c r="Y9" s="87" t="s">
        <v>5</v>
      </c>
      <c r="Z9" s="184" t="s">
        <v>6</v>
      </c>
      <c r="AA9" s="87" t="s">
        <v>5</v>
      </c>
      <c r="AB9" s="184" t="s">
        <v>6</v>
      </c>
      <c r="AC9" s="87" t="s">
        <v>5</v>
      </c>
      <c r="AD9" s="184" t="s">
        <v>6</v>
      </c>
      <c r="AE9" s="87" t="s">
        <v>5</v>
      </c>
      <c r="AF9" s="184" t="s">
        <v>6</v>
      </c>
      <c r="AG9" s="87" t="s">
        <v>5</v>
      </c>
      <c r="AH9" s="184" t="s">
        <v>6</v>
      </c>
      <c r="AI9" s="87" t="s">
        <v>5</v>
      </c>
      <c r="AJ9" s="184" t="s">
        <v>6</v>
      </c>
      <c r="AK9" s="87" t="s">
        <v>5</v>
      </c>
      <c r="AL9" s="184" t="s">
        <v>6</v>
      </c>
      <c r="AM9" s="145" t="s">
        <v>183</v>
      </c>
      <c r="AN9" s="339" t="s">
        <v>234</v>
      </c>
      <c r="AO9" s="340" t="s">
        <v>234</v>
      </c>
      <c r="AP9" s="341">
        <v>0.3</v>
      </c>
      <c r="AQ9" s="344">
        <v>0.3</v>
      </c>
      <c r="AR9" s="342">
        <v>0.6</v>
      </c>
      <c r="AS9" s="343" t="s">
        <v>196</v>
      </c>
      <c r="AT9" s="342">
        <v>-0.4</v>
      </c>
      <c r="AU9" s="343" t="s">
        <v>196</v>
      </c>
    </row>
    <row r="10" spans="1:47" s="50" customFormat="1" ht="20.25" customHeight="1" thickBot="1" x14ac:dyDescent="0.4">
      <c r="A10" s="49">
        <v>1</v>
      </c>
      <c r="B10" s="201" t="s">
        <v>342</v>
      </c>
      <c r="C10" s="52">
        <v>2009</v>
      </c>
      <c r="D10" s="201" t="s">
        <v>34</v>
      </c>
      <c r="E10" s="144">
        <f t="shared" ref="E10:E38" si="0">H10+J10+L10+N10+P10+R10+T10+V10+X10+Z10+AB10+AD10+AF10+AH10+AJ10+AL10</f>
        <v>80</v>
      </c>
      <c r="F10" s="623">
        <f>G10/2</f>
        <v>68</v>
      </c>
      <c r="G10" s="478">
        <v>136</v>
      </c>
      <c r="H10" s="356">
        <v>80</v>
      </c>
      <c r="I10" s="478"/>
      <c r="J10" s="195"/>
      <c r="K10" s="478"/>
      <c r="L10" s="195"/>
      <c r="M10" s="478"/>
      <c r="N10" s="195"/>
      <c r="O10" s="478"/>
      <c r="P10" s="195"/>
      <c r="Q10" s="478"/>
      <c r="R10" s="195"/>
      <c r="S10" s="478"/>
      <c r="T10" s="195"/>
      <c r="U10" s="478"/>
      <c r="V10" s="195"/>
      <c r="W10" s="478"/>
      <c r="X10" s="195"/>
      <c r="Y10" s="478"/>
      <c r="Z10" s="195"/>
      <c r="AA10" s="478"/>
      <c r="AB10" s="195"/>
      <c r="AC10" s="478"/>
      <c r="AD10" s="195"/>
      <c r="AE10" s="478"/>
      <c r="AF10" s="195"/>
      <c r="AG10" s="478"/>
      <c r="AH10" s="195"/>
      <c r="AI10" s="478"/>
      <c r="AJ10" s="195"/>
      <c r="AK10" s="478"/>
      <c r="AL10" s="195"/>
      <c r="AM10" s="49">
        <v>1</v>
      </c>
      <c r="AN10" s="354">
        <v>1</v>
      </c>
      <c r="AO10" s="482">
        <v>50</v>
      </c>
      <c r="AP10" s="208">
        <f>AO10*AP9</f>
        <v>15</v>
      </c>
      <c r="AQ10" s="556">
        <v>65</v>
      </c>
      <c r="AR10" s="155">
        <f>AO10*AR9</f>
        <v>30</v>
      </c>
      <c r="AS10" s="356">
        <v>80</v>
      </c>
      <c r="AT10" s="409">
        <f>AO10*AT9</f>
        <v>-20</v>
      </c>
      <c r="AU10" s="410">
        <v>30</v>
      </c>
    </row>
    <row r="11" spans="1:47" s="50" customFormat="1" ht="20.25" customHeight="1" thickBot="1" x14ac:dyDescent="0.4">
      <c r="A11" s="49">
        <f>A10+1</f>
        <v>2</v>
      </c>
      <c r="B11" s="573" t="s">
        <v>57</v>
      </c>
      <c r="C11" s="52">
        <v>2010</v>
      </c>
      <c r="D11" s="355" t="s">
        <v>29</v>
      </c>
      <c r="E11" s="144">
        <f t="shared" si="0"/>
        <v>48</v>
      </c>
      <c r="F11" s="623">
        <f t="shared" ref="F11:F17" si="1">G11/2</f>
        <v>70</v>
      </c>
      <c r="G11" s="128">
        <v>140</v>
      </c>
      <c r="H11" s="356">
        <v>48</v>
      </c>
      <c r="I11" s="128"/>
      <c r="J11" s="111"/>
      <c r="K11" s="128"/>
      <c r="L11" s="111"/>
      <c r="M11" s="128"/>
      <c r="N11" s="111"/>
      <c r="O11" s="128"/>
      <c r="P11" s="111"/>
      <c r="Q11" s="128"/>
      <c r="R11" s="111"/>
      <c r="S11" s="128"/>
      <c r="T11" s="111"/>
      <c r="U11" s="128"/>
      <c r="V11" s="111"/>
      <c r="W11" s="128"/>
      <c r="X11" s="111"/>
      <c r="Y11" s="128"/>
      <c r="Z11" s="111"/>
      <c r="AA11" s="128"/>
      <c r="AB11" s="111"/>
      <c r="AC11" s="128"/>
      <c r="AD11" s="111"/>
      <c r="AE11" s="128"/>
      <c r="AF11" s="111"/>
      <c r="AG11" s="128"/>
      <c r="AH11" s="111"/>
      <c r="AI11" s="128"/>
      <c r="AJ11" s="111"/>
      <c r="AK11" s="128"/>
      <c r="AL11" s="111"/>
      <c r="AM11" s="49">
        <f>AM10+1</f>
        <v>2</v>
      </c>
      <c r="AN11" s="236">
        <v>2</v>
      </c>
      <c r="AO11" s="482">
        <v>35</v>
      </c>
      <c r="AP11" s="208">
        <f>AO11*AP9</f>
        <v>10.5</v>
      </c>
      <c r="AQ11" s="557">
        <v>45.5</v>
      </c>
      <c r="AR11" s="155">
        <f>AO11*AR9</f>
        <v>21</v>
      </c>
      <c r="AS11" s="356">
        <v>56</v>
      </c>
      <c r="AT11" s="411">
        <f>AO11*AT9</f>
        <v>-14</v>
      </c>
      <c r="AU11" s="313">
        <v>21</v>
      </c>
    </row>
    <row r="12" spans="1:47" s="50" customFormat="1" ht="20.25" customHeight="1" thickBot="1" x14ac:dyDescent="0.4">
      <c r="A12" s="49">
        <f t="shared" ref="A12:A38" si="2">A11+1</f>
        <v>3</v>
      </c>
      <c r="B12" s="22" t="s">
        <v>93</v>
      </c>
      <c r="C12" s="52">
        <v>2008</v>
      </c>
      <c r="D12" s="23" t="s">
        <v>95</v>
      </c>
      <c r="E12" s="144">
        <f t="shared" si="0"/>
        <v>48</v>
      </c>
      <c r="F12" s="623">
        <f t="shared" si="1"/>
        <v>70</v>
      </c>
      <c r="G12" s="128">
        <v>140</v>
      </c>
      <c r="H12" s="356">
        <v>48</v>
      </c>
      <c r="I12" s="128"/>
      <c r="J12" s="111"/>
      <c r="K12" s="128"/>
      <c r="L12" s="111"/>
      <c r="M12" s="128"/>
      <c r="N12" s="111"/>
      <c r="O12" s="128"/>
      <c r="P12" s="111"/>
      <c r="Q12" s="128"/>
      <c r="R12" s="111"/>
      <c r="S12" s="128"/>
      <c r="T12" s="111"/>
      <c r="U12" s="128"/>
      <c r="V12" s="111"/>
      <c r="W12" s="128"/>
      <c r="X12" s="111"/>
      <c r="Y12" s="128"/>
      <c r="Z12" s="111"/>
      <c r="AA12" s="128"/>
      <c r="AB12" s="111"/>
      <c r="AC12" s="128"/>
      <c r="AD12" s="111"/>
      <c r="AE12" s="128"/>
      <c r="AF12" s="111"/>
      <c r="AG12" s="128"/>
      <c r="AH12" s="111"/>
      <c r="AI12" s="128"/>
      <c r="AJ12" s="111"/>
      <c r="AK12" s="128"/>
      <c r="AL12" s="111"/>
      <c r="AM12" s="49">
        <f t="shared" ref="AM12:AM38" si="3">AM11+1</f>
        <v>3</v>
      </c>
      <c r="AN12" s="354">
        <v>3</v>
      </c>
      <c r="AO12" s="482">
        <v>25</v>
      </c>
      <c r="AP12" s="208">
        <f>AO12*AP9</f>
        <v>7.5</v>
      </c>
      <c r="AQ12" s="556">
        <v>32.5</v>
      </c>
      <c r="AR12" s="155">
        <f>AO12*AR9</f>
        <v>15</v>
      </c>
      <c r="AS12" s="356">
        <v>40</v>
      </c>
      <c r="AT12" s="411">
        <f>AO12*AT9</f>
        <v>-10</v>
      </c>
      <c r="AU12" s="313">
        <v>15</v>
      </c>
    </row>
    <row r="13" spans="1:47" s="50" customFormat="1" ht="20.25" customHeight="1" thickBot="1" x14ac:dyDescent="0.4">
      <c r="A13" s="49">
        <f t="shared" si="2"/>
        <v>4</v>
      </c>
      <c r="B13" s="137" t="s">
        <v>213</v>
      </c>
      <c r="C13" s="52">
        <v>2009</v>
      </c>
      <c r="D13" s="255" t="s">
        <v>229</v>
      </c>
      <c r="E13" s="144">
        <f t="shared" si="0"/>
        <v>32</v>
      </c>
      <c r="F13" s="623">
        <f t="shared" si="1"/>
        <v>71</v>
      </c>
      <c r="G13" s="128">
        <v>142</v>
      </c>
      <c r="H13" s="356">
        <v>32</v>
      </c>
      <c r="I13" s="128"/>
      <c r="J13" s="111"/>
      <c r="K13" s="128"/>
      <c r="L13" s="111"/>
      <c r="M13" s="128"/>
      <c r="N13" s="111"/>
      <c r="O13" s="128"/>
      <c r="P13" s="111"/>
      <c r="Q13" s="128"/>
      <c r="R13" s="111"/>
      <c r="S13" s="128"/>
      <c r="T13" s="111"/>
      <c r="U13" s="128"/>
      <c r="V13" s="111"/>
      <c r="W13" s="128"/>
      <c r="X13" s="111"/>
      <c r="Y13" s="128"/>
      <c r="Z13" s="111"/>
      <c r="AA13" s="128"/>
      <c r="AB13" s="111"/>
      <c r="AC13" s="128"/>
      <c r="AD13" s="111"/>
      <c r="AE13" s="128"/>
      <c r="AF13" s="111"/>
      <c r="AG13" s="128"/>
      <c r="AH13" s="111"/>
      <c r="AI13" s="128"/>
      <c r="AJ13" s="111"/>
      <c r="AK13" s="128"/>
      <c r="AL13" s="111"/>
      <c r="AM13" s="49">
        <f t="shared" si="3"/>
        <v>4</v>
      </c>
      <c r="AN13" s="236">
        <v>4</v>
      </c>
      <c r="AO13" s="482">
        <v>20</v>
      </c>
      <c r="AP13" s="208">
        <f>AO13*AP9</f>
        <v>6</v>
      </c>
      <c r="AQ13" s="556">
        <v>26</v>
      </c>
      <c r="AR13" s="155">
        <f>AO13*AR9</f>
        <v>12</v>
      </c>
      <c r="AS13" s="356">
        <v>32</v>
      </c>
      <c r="AT13" s="412">
        <f>AO13*AT9</f>
        <v>-8</v>
      </c>
      <c r="AU13" s="313">
        <v>12</v>
      </c>
    </row>
    <row r="14" spans="1:47" s="27" customFormat="1" ht="20.25" customHeight="1" thickBot="1" x14ac:dyDescent="0.4">
      <c r="A14" s="49">
        <f t="shared" si="2"/>
        <v>5</v>
      </c>
      <c r="B14" s="89" t="s">
        <v>165</v>
      </c>
      <c r="C14" s="52">
        <v>2008</v>
      </c>
      <c r="D14" s="23" t="s">
        <v>229</v>
      </c>
      <c r="E14" s="144">
        <f t="shared" si="0"/>
        <v>24</v>
      </c>
      <c r="F14" s="623">
        <f t="shared" si="1"/>
        <v>71.5</v>
      </c>
      <c r="G14" s="479">
        <v>143</v>
      </c>
      <c r="H14" s="356">
        <v>24</v>
      </c>
      <c r="I14" s="479"/>
      <c r="J14" s="111"/>
      <c r="K14" s="479"/>
      <c r="L14" s="111"/>
      <c r="M14" s="479"/>
      <c r="N14" s="111"/>
      <c r="O14" s="479"/>
      <c r="P14" s="111"/>
      <c r="Q14" s="479"/>
      <c r="R14" s="111"/>
      <c r="S14" s="479"/>
      <c r="T14" s="111"/>
      <c r="U14" s="479"/>
      <c r="V14" s="111"/>
      <c r="W14" s="479"/>
      <c r="X14" s="111"/>
      <c r="Y14" s="479"/>
      <c r="Z14" s="111"/>
      <c r="AA14" s="479"/>
      <c r="AB14" s="111"/>
      <c r="AC14" s="479"/>
      <c r="AD14" s="111"/>
      <c r="AE14" s="479"/>
      <c r="AF14" s="111"/>
      <c r="AG14" s="479"/>
      <c r="AH14" s="111"/>
      <c r="AI14" s="479"/>
      <c r="AJ14" s="111"/>
      <c r="AK14" s="479"/>
      <c r="AL14" s="111"/>
      <c r="AM14" s="49">
        <f t="shared" si="3"/>
        <v>5</v>
      </c>
      <c r="AN14" s="354">
        <v>5</v>
      </c>
      <c r="AO14" s="482">
        <v>15</v>
      </c>
      <c r="AP14" s="208">
        <f>AO14*AP9</f>
        <v>4.5</v>
      </c>
      <c r="AQ14" s="557">
        <v>19.5</v>
      </c>
      <c r="AR14" s="155">
        <f>AO14*AR9</f>
        <v>9</v>
      </c>
      <c r="AS14" s="356">
        <v>24</v>
      </c>
      <c r="AT14" s="412">
        <f>AO14*AT9</f>
        <v>-6</v>
      </c>
      <c r="AU14" s="313">
        <v>9</v>
      </c>
    </row>
    <row r="15" spans="1:47" s="27" customFormat="1" ht="20.25" customHeight="1" thickBot="1" x14ac:dyDescent="0.4">
      <c r="A15" s="49">
        <f t="shared" si="2"/>
        <v>6</v>
      </c>
      <c r="B15" s="277" t="s">
        <v>153</v>
      </c>
      <c r="C15" s="52">
        <v>2010</v>
      </c>
      <c r="D15" s="355" t="s">
        <v>229</v>
      </c>
      <c r="E15" s="144">
        <f t="shared" si="0"/>
        <v>16</v>
      </c>
      <c r="F15" s="623">
        <f t="shared" si="1"/>
        <v>73.5</v>
      </c>
      <c r="G15" s="128">
        <v>147</v>
      </c>
      <c r="H15" s="356">
        <v>16</v>
      </c>
      <c r="I15" s="117"/>
      <c r="J15" s="111"/>
      <c r="K15" s="117"/>
      <c r="L15" s="111"/>
      <c r="M15" s="117"/>
      <c r="N15" s="111"/>
      <c r="O15" s="117"/>
      <c r="P15" s="111"/>
      <c r="Q15" s="117"/>
      <c r="R15" s="111"/>
      <c r="S15" s="117"/>
      <c r="T15" s="111"/>
      <c r="U15" s="117"/>
      <c r="V15" s="111"/>
      <c r="W15" s="117"/>
      <c r="X15" s="111"/>
      <c r="Y15" s="117"/>
      <c r="Z15" s="111"/>
      <c r="AA15" s="117"/>
      <c r="AB15" s="111"/>
      <c r="AC15" s="117"/>
      <c r="AD15" s="111"/>
      <c r="AE15" s="117"/>
      <c r="AF15" s="111"/>
      <c r="AG15" s="117"/>
      <c r="AH15" s="111"/>
      <c r="AI15" s="117"/>
      <c r="AJ15" s="111"/>
      <c r="AK15" s="117"/>
      <c r="AL15" s="111"/>
      <c r="AM15" s="49">
        <f t="shared" si="3"/>
        <v>6</v>
      </c>
      <c r="AN15" s="236">
        <v>6</v>
      </c>
      <c r="AO15" s="482">
        <v>10</v>
      </c>
      <c r="AP15" s="208">
        <f>AO15*AP9</f>
        <v>3</v>
      </c>
      <c r="AQ15" s="556">
        <v>13</v>
      </c>
      <c r="AR15" s="155">
        <f>AO15*AR9</f>
        <v>6</v>
      </c>
      <c r="AS15" s="356">
        <v>16</v>
      </c>
      <c r="AT15" s="412">
        <f>AO15*AT9</f>
        <v>-4</v>
      </c>
      <c r="AU15" s="313">
        <v>6</v>
      </c>
    </row>
    <row r="16" spans="1:47" s="27" customFormat="1" ht="20.25" customHeight="1" thickBot="1" x14ac:dyDescent="0.4">
      <c r="A16" s="49">
        <f t="shared" si="2"/>
        <v>7</v>
      </c>
      <c r="B16" s="424" t="s">
        <v>384</v>
      </c>
      <c r="C16" s="52">
        <v>2008</v>
      </c>
      <c r="D16" s="23" t="s">
        <v>383</v>
      </c>
      <c r="E16" s="144">
        <f t="shared" si="0"/>
        <v>12.8</v>
      </c>
      <c r="F16" s="623">
        <f t="shared" si="1"/>
        <v>76</v>
      </c>
      <c r="G16" s="128">
        <v>152</v>
      </c>
      <c r="H16" s="356">
        <v>12.8</v>
      </c>
      <c r="I16" s="117"/>
      <c r="J16" s="111"/>
      <c r="K16" s="117"/>
      <c r="L16" s="111"/>
      <c r="M16" s="117"/>
      <c r="N16" s="111"/>
      <c r="O16" s="117"/>
      <c r="P16" s="111"/>
      <c r="Q16" s="117"/>
      <c r="R16" s="111"/>
      <c r="S16" s="117"/>
      <c r="T16" s="111"/>
      <c r="U16" s="117"/>
      <c r="V16" s="111"/>
      <c r="W16" s="117"/>
      <c r="X16" s="111"/>
      <c r="Y16" s="117"/>
      <c r="Z16" s="111"/>
      <c r="AA16" s="117"/>
      <c r="AB16" s="111"/>
      <c r="AC16" s="117"/>
      <c r="AD16" s="111"/>
      <c r="AE16" s="117"/>
      <c r="AF16" s="111"/>
      <c r="AG16" s="117"/>
      <c r="AH16" s="111"/>
      <c r="AI16" s="117"/>
      <c r="AJ16" s="111"/>
      <c r="AK16" s="117"/>
      <c r="AL16" s="111"/>
      <c r="AM16" s="49">
        <f t="shared" si="3"/>
        <v>7</v>
      </c>
      <c r="AN16" s="354">
        <v>7</v>
      </c>
      <c r="AO16" s="482">
        <v>8</v>
      </c>
      <c r="AP16" s="208">
        <f>AO16*AP9</f>
        <v>2.4</v>
      </c>
      <c r="AQ16" s="556">
        <v>10.4</v>
      </c>
      <c r="AR16" s="155">
        <f>AO16*AR9</f>
        <v>4.8</v>
      </c>
      <c r="AS16" s="356">
        <v>12.8</v>
      </c>
      <c r="AT16" s="412">
        <f>AO16*AT9</f>
        <v>-3.2</v>
      </c>
      <c r="AU16" s="313">
        <v>4.8</v>
      </c>
    </row>
    <row r="17" spans="1:47" s="27" customFormat="1" ht="20.25" customHeight="1" x14ac:dyDescent="0.35">
      <c r="A17" s="49">
        <f t="shared" si="2"/>
        <v>8</v>
      </c>
      <c r="B17" s="277" t="s">
        <v>277</v>
      </c>
      <c r="C17" s="52">
        <v>2010</v>
      </c>
      <c r="D17" s="355" t="s">
        <v>278</v>
      </c>
      <c r="E17" s="144">
        <f t="shared" si="0"/>
        <v>9.6</v>
      </c>
      <c r="F17" s="623">
        <f t="shared" si="1"/>
        <v>78.5</v>
      </c>
      <c r="G17" s="128">
        <v>157</v>
      </c>
      <c r="H17" s="356">
        <v>9.6</v>
      </c>
      <c r="I17" s="128"/>
      <c r="J17" s="111"/>
      <c r="K17" s="128"/>
      <c r="L17" s="111"/>
      <c r="M17" s="128"/>
      <c r="N17" s="111"/>
      <c r="O17" s="128"/>
      <c r="P17" s="111"/>
      <c r="Q17" s="128"/>
      <c r="R17" s="111"/>
      <c r="S17" s="128"/>
      <c r="T17" s="111"/>
      <c r="U17" s="128"/>
      <c r="V17" s="111"/>
      <c r="W17" s="128"/>
      <c r="X17" s="111"/>
      <c r="Y17" s="128"/>
      <c r="Z17" s="111"/>
      <c r="AA17" s="128"/>
      <c r="AB17" s="111"/>
      <c r="AC17" s="128"/>
      <c r="AD17" s="111"/>
      <c r="AE17" s="128"/>
      <c r="AF17" s="111"/>
      <c r="AG17" s="128"/>
      <c r="AH17" s="111"/>
      <c r="AI17" s="128"/>
      <c r="AJ17" s="111"/>
      <c r="AK17" s="128"/>
      <c r="AL17" s="111"/>
      <c r="AM17" s="49">
        <f t="shared" si="3"/>
        <v>8</v>
      </c>
      <c r="AN17" s="236">
        <v>8</v>
      </c>
      <c r="AO17" s="482">
        <v>6</v>
      </c>
      <c r="AP17" s="162">
        <f>AO17*AP9</f>
        <v>1.7999999999999998</v>
      </c>
      <c r="AQ17" s="556">
        <v>7.8</v>
      </c>
      <c r="AR17" s="155">
        <f>AO17*AR9</f>
        <v>3.5999999999999996</v>
      </c>
      <c r="AS17" s="356">
        <v>9.6</v>
      </c>
      <c r="AT17" s="412">
        <f>AO17*AT9</f>
        <v>-2.4000000000000004</v>
      </c>
      <c r="AU17" s="313">
        <v>3.6</v>
      </c>
    </row>
    <row r="18" spans="1:47" s="27" customFormat="1" ht="20.25" customHeight="1" x14ac:dyDescent="0.35">
      <c r="A18" s="49">
        <f t="shared" si="2"/>
        <v>9</v>
      </c>
      <c r="B18" s="480" t="s">
        <v>446</v>
      </c>
      <c r="C18" s="52">
        <v>2010</v>
      </c>
      <c r="D18" s="480" t="s">
        <v>16</v>
      </c>
      <c r="E18" s="144">
        <f t="shared" si="0"/>
        <v>0</v>
      </c>
      <c r="F18" s="589"/>
      <c r="G18" s="128"/>
      <c r="H18" s="111"/>
      <c r="I18" s="117"/>
      <c r="J18" s="118"/>
      <c r="K18" s="117"/>
      <c r="L18" s="118"/>
      <c r="M18" s="117"/>
      <c r="N18" s="118"/>
      <c r="O18" s="117"/>
      <c r="P18" s="118"/>
      <c r="Q18" s="117"/>
      <c r="R18" s="118"/>
      <c r="S18" s="117"/>
      <c r="T18" s="118"/>
      <c r="U18" s="117"/>
      <c r="V18" s="118"/>
      <c r="W18" s="117"/>
      <c r="X18" s="118"/>
      <c r="Y18" s="117"/>
      <c r="Z18" s="118"/>
      <c r="AA18" s="117"/>
      <c r="AB18" s="118"/>
      <c r="AC18" s="117"/>
      <c r="AD18" s="118"/>
      <c r="AE18" s="117"/>
      <c r="AF18" s="118"/>
      <c r="AG18" s="117"/>
      <c r="AH18" s="118"/>
      <c r="AI18" s="117"/>
      <c r="AJ18" s="118"/>
      <c r="AK18" s="117"/>
      <c r="AL18" s="118"/>
      <c r="AM18" s="49">
        <f t="shared" si="3"/>
        <v>9</v>
      </c>
      <c r="AN18" s="354">
        <f>AN17+1</f>
        <v>9</v>
      </c>
      <c r="AO18" s="482">
        <v>4</v>
      </c>
      <c r="AP18" s="208">
        <f>AO18*AP9</f>
        <v>1.2</v>
      </c>
      <c r="AQ18" s="556">
        <v>5.2</v>
      </c>
      <c r="AR18" s="155">
        <f>AO18*AR9</f>
        <v>2.4</v>
      </c>
      <c r="AS18" s="356">
        <v>6.4</v>
      </c>
      <c r="AT18" s="412">
        <f>AO18*AT9</f>
        <v>-1.6</v>
      </c>
      <c r="AU18" s="313">
        <v>2.4</v>
      </c>
    </row>
    <row r="19" spans="1:47" s="27" customFormat="1" ht="20.25" customHeight="1" x14ac:dyDescent="0.35">
      <c r="A19" s="49">
        <f t="shared" si="2"/>
        <v>10</v>
      </c>
      <c r="B19" s="172" t="s">
        <v>289</v>
      </c>
      <c r="C19" s="52">
        <v>2008</v>
      </c>
      <c r="D19" s="23" t="s">
        <v>64</v>
      </c>
      <c r="E19" s="144">
        <f t="shared" si="0"/>
        <v>0</v>
      </c>
      <c r="F19" s="589"/>
      <c r="G19" s="128"/>
      <c r="H19" s="111"/>
      <c r="I19" s="128"/>
      <c r="J19" s="111"/>
      <c r="K19" s="128"/>
      <c r="L19" s="111"/>
      <c r="M19" s="128"/>
      <c r="N19" s="111"/>
      <c r="O19" s="128"/>
      <c r="P19" s="111"/>
      <c r="Q19" s="128"/>
      <c r="R19" s="111"/>
      <c r="S19" s="128"/>
      <c r="T19" s="111"/>
      <c r="U19" s="128"/>
      <c r="V19" s="111"/>
      <c r="W19" s="128"/>
      <c r="X19" s="111"/>
      <c r="Y19" s="128"/>
      <c r="Z19" s="111"/>
      <c r="AA19" s="128"/>
      <c r="AB19" s="111"/>
      <c r="AC19" s="128"/>
      <c r="AD19" s="111"/>
      <c r="AE19" s="128"/>
      <c r="AF19" s="111"/>
      <c r="AG19" s="128"/>
      <c r="AH19" s="111"/>
      <c r="AI19" s="128"/>
      <c r="AJ19" s="111"/>
      <c r="AK19" s="128"/>
      <c r="AL19" s="111"/>
      <c r="AM19" s="49">
        <f t="shared" si="3"/>
        <v>10</v>
      </c>
      <c r="AN19" s="236">
        <f>AN18+1</f>
        <v>10</v>
      </c>
      <c r="AO19" s="482">
        <v>2</v>
      </c>
      <c r="AP19" s="208">
        <f>AO19*AP9</f>
        <v>0.6</v>
      </c>
      <c r="AQ19" s="557">
        <v>2.6</v>
      </c>
      <c r="AR19" s="155">
        <f>AO19*AR9</f>
        <v>1.2</v>
      </c>
      <c r="AS19" s="356">
        <v>3.2</v>
      </c>
      <c r="AT19" s="412">
        <f>AO19*AT9</f>
        <v>-0.8</v>
      </c>
      <c r="AU19" s="313">
        <v>1.2</v>
      </c>
    </row>
    <row r="20" spans="1:47" s="27" customFormat="1" ht="20.25" customHeight="1" thickBot="1" x14ac:dyDescent="0.4">
      <c r="A20" s="49">
        <f t="shared" si="2"/>
        <v>11</v>
      </c>
      <c r="B20" s="350" t="s">
        <v>459</v>
      </c>
      <c r="C20" s="52">
        <v>2009</v>
      </c>
      <c r="D20" s="130" t="s">
        <v>403</v>
      </c>
      <c r="E20" s="144">
        <f t="shared" si="0"/>
        <v>0</v>
      </c>
      <c r="F20" s="589"/>
      <c r="G20" s="128"/>
      <c r="H20" s="111"/>
      <c r="I20" s="128"/>
      <c r="J20" s="111"/>
      <c r="K20" s="128"/>
      <c r="L20" s="111"/>
      <c r="M20" s="128"/>
      <c r="N20" s="111"/>
      <c r="O20" s="128"/>
      <c r="P20" s="111"/>
      <c r="Q20" s="128"/>
      <c r="R20" s="111"/>
      <c r="S20" s="128"/>
      <c r="T20" s="111"/>
      <c r="U20" s="128"/>
      <c r="V20" s="111"/>
      <c r="W20" s="128"/>
      <c r="X20" s="111"/>
      <c r="Y20" s="128"/>
      <c r="Z20" s="111"/>
      <c r="AA20" s="128"/>
      <c r="AB20" s="111"/>
      <c r="AC20" s="128"/>
      <c r="AD20" s="111"/>
      <c r="AE20" s="128"/>
      <c r="AF20" s="111"/>
      <c r="AG20" s="128"/>
      <c r="AH20" s="111"/>
      <c r="AI20" s="128"/>
      <c r="AJ20" s="111"/>
      <c r="AK20" s="128"/>
      <c r="AL20" s="111"/>
      <c r="AM20" s="49">
        <f t="shared" si="3"/>
        <v>11</v>
      </c>
      <c r="AN20" s="238"/>
      <c r="AO20" s="239">
        <f>SUM(AO10:AO19)</f>
        <v>175</v>
      </c>
      <c r="AP20" s="483"/>
      <c r="AQ20" s="558">
        <f>SUM(AQ9:AQ19)</f>
        <v>227.8</v>
      </c>
      <c r="AR20" s="484"/>
      <c r="AS20" s="318">
        <f>SUM(AS10:AS19)</f>
        <v>280</v>
      </c>
      <c r="AT20" s="242"/>
      <c r="AU20" s="317">
        <f>SUM(AU10:AU19)</f>
        <v>105</v>
      </c>
    </row>
    <row r="21" spans="1:47" s="27" customFormat="1" ht="20.25" customHeight="1" x14ac:dyDescent="0.35">
      <c r="A21" s="49">
        <f t="shared" si="2"/>
        <v>12</v>
      </c>
      <c r="B21" s="573" t="s">
        <v>460</v>
      </c>
      <c r="C21" s="52">
        <v>2010</v>
      </c>
      <c r="D21" s="355" t="s">
        <v>33</v>
      </c>
      <c r="E21" s="144">
        <f t="shared" si="0"/>
        <v>0</v>
      </c>
      <c r="F21" s="589"/>
      <c r="G21" s="128"/>
      <c r="H21" s="111"/>
      <c r="I21" s="117"/>
      <c r="J21" s="118"/>
      <c r="K21" s="117"/>
      <c r="L21" s="118"/>
      <c r="M21" s="117"/>
      <c r="N21" s="118"/>
      <c r="O21" s="117"/>
      <c r="P21" s="118"/>
      <c r="Q21" s="117"/>
      <c r="R21" s="118"/>
      <c r="S21" s="117"/>
      <c r="T21" s="118"/>
      <c r="U21" s="117"/>
      <c r="V21" s="118"/>
      <c r="W21" s="117"/>
      <c r="X21" s="118"/>
      <c r="Y21" s="117"/>
      <c r="Z21" s="118"/>
      <c r="AA21" s="117"/>
      <c r="AB21" s="118"/>
      <c r="AC21" s="117"/>
      <c r="AD21" s="118"/>
      <c r="AE21" s="117"/>
      <c r="AF21" s="118"/>
      <c r="AG21" s="117"/>
      <c r="AH21" s="118"/>
      <c r="AI21" s="117"/>
      <c r="AJ21" s="118"/>
      <c r="AK21" s="117"/>
      <c r="AL21" s="118"/>
      <c r="AM21" s="49">
        <f t="shared" si="3"/>
        <v>12</v>
      </c>
      <c r="AN21" s="50"/>
      <c r="AO21" s="50"/>
      <c r="AP21" s="50"/>
      <c r="AQ21" s="50"/>
      <c r="AR21" s="50"/>
      <c r="AS21" s="50"/>
      <c r="AT21" s="50"/>
      <c r="AU21" s="50"/>
    </row>
    <row r="22" spans="1:47" s="27" customFormat="1" ht="20.25" customHeight="1" x14ac:dyDescent="0.35">
      <c r="A22" s="49">
        <f t="shared" si="2"/>
        <v>13</v>
      </c>
      <c r="B22" s="172" t="s">
        <v>176</v>
      </c>
      <c r="C22" s="52">
        <v>2008</v>
      </c>
      <c r="D22" s="130" t="s">
        <v>64</v>
      </c>
      <c r="E22" s="144">
        <f t="shared" si="0"/>
        <v>0</v>
      </c>
      <c r="F22" s="589"/>
      <c r="G22" s="128"/>
      <c r="H22" s="111"/>
      <c r="I22" s="117"/>
      <c r="J22" s="111"/>
      <c r="K22" s="117"/>
      <c r="L22" s="111"/>
      <c r="M22" s="117"/>
      <c r="N22" s="111"/>
      <c r="O22" s="117"/>
      <c r="P22" s="111"/>
      <c r="Q22" s="117"/>
      <c r="R22" s="111"/>
      <c r="S22" s="117"/>
      <c r="T22" s="111"/>
      <c r="U22" s="117"/>
      <c r="V22" s="111"/>
      <c r="W22" s="117"/>
      <c r="X22" s="111"/>
      <c r="Y22" s="117"/>
      <c r="Z22" s="111"/>
      <c r="AA22" s="117"/>
      <c r="AB22" s="111"/>
      <c r="AC22" s="117"/>
      <c r="AD22" s="111"/>
      <c r="AE22" s="117"/>
      <c r="AF22" s="111"/>
      <c r="AG22" s="117"/>
      <c r="AH22" s="111"/>
      <c r="AI22" s="117"/>
      <c r="AJ22" s="111"/>
      <c r="AK22" s="117"/>
      <c r="AL22" s="111"/>
      <c r="AM22" s="49">
        <f t="shared" si="3"/>
        <v>13</v>
      </c>
    </row>
    <row r="23" spans="1:47" s="27" customFormat="1" ht="20.25" customHeight="1" x14ac:dyDescent="0.35">
      <c r="A23" s="49">
        <f t="shared" si="2"/>
        <v>14</v>
      </c>
      <c r="B23" s="22" t="s">
        <v>152</v>
      </c>
      <c r="C23" s="52">
        <v>2009</v>
      </c>
      <c r="D23" s="130" t="s">
        <v>20</v>
      </c>
      <c r="E23" s="144">
        <f t="shared" si="0"/>
        <v>0</v>
      </c>
      <c r="F23" s="589"/>
      <c r="G23" s="117"/>
      <c r="H23" s="111"/>
      <c r="I23" s="117"/>
      <c r="J23" s="111"/>
      <c r="K23" s="117"/>
      <c r="L23" s="111"/>
      <c r="M23" s="117"/>
      <c r="N23" s="111"/>
      <c r="O23" s="117"/>
      <c r="P23" s="111"/>
      <c r="Q23" s="117"/>
      <c r="R23" s="111"/>
      <c r="S23" s="117"/>
      <c r="T23" s="111"/>
      <c r="U23" s="117"/>
      <c r="V23" s="111"/>
      <c r="W23" s="117"/>
      <c r="X23" s="111"/>
      <c r="Y23" s="117"/>
      <c r="Z23" s="111"/>
      <c r="AA23" s="117"/>
      <c r="AB23" s="111"/>
      <c r="AC23" s="117"/>
      <c r="AD23" s="111"/>
      <c r="AE23" s="117"/>
      <c r="AF23" s="111"/>
      <c r="AG23" s="117"/>
      <c r="AH23" s="111"/>
      <c r="AI23" s="117"/>
      <c r="AJ23" s="111"/>
      <c r="AK23" s="117"/>
      <c r="AL23" s="111"/>
      <c r="AM23" s="49">
        <f t="shared" si="3"/>
        <v>14</v>
      </c>
    </row>
    <row r="24" spans="1:47" s="27" customFormat="1" ht="20.25" customHeight="1" x14ac:dyDescent="0.35">
      <c r="A24" s="49">
        <f t="shared" si="2"/>
        <v>15</v>
      </c>
      <c r="B24" s="277" t="s">
        <v>533</v>
      </c>
      <c r="C24" s="52">
        <v>2010</v>
      </c>
      <c r="D24" s="277" t="s">
        <v>38</v>
      </c>
      <c r="E24" s="144">
        <f t="shared" si="0"/>
        <v>0</v>
      </c>
      <c r="F24" s="589"/>
      <c r="G24" s="117"/>
      <c r="H24" s="111"/>
      <c r="I24" s="128"/>
      <c r="J24" s="111"/>
      <c r="K24" s="128"/>
      <c r="L24" s="111"/>
      <c r="M24" s="128"/>
      <c r="N24" s="111"/>
      <c r="O24" s="128"/>
      <c r="P24" s="111"/>
      <c r="Q24" s="128"/>
      <c r="R24" s="111"/>
      <c r="S24" s="128"/>
      <c r="T24" s="111"/>
      <c r="U24" s="128"/>
      <c r="V24" s="111"/>
      <c r="W24" s="128"/>
      <c r="X24" s="111"/>
      <c r="Y24" s="128"/>
      <c r="Z24" s="111"/>
      <c r="AA24" s="128"/>
      <c r="AB24" s="111"/>
      <c r="AC24" s="128"/>
      <c r="AD24" s="111"/>
      <c r="AE24" s="128"/>
      <c r="AF24" s="111"/>
      <c r="AG24" s="128"/>
      <c r="AH24" s="111"/>
      <c r="AI24" s="128"/>
      <c r="AJ24" s="111"/>
      <c r="AK24" s="128"/>
      <c r="AL24" s="111"/>
      <c r="AM24" s="49">
        <f t="shared" si="3"/>
        <v>15</v>
      </c>
    </row>
    <row r="25" spans="1:47" s="27" customFormat="1" ht="20.25" customHeight="1" x14ac:dyDescent="0.35">
      <c r="A25" s="49">
        <f t="shared" si="2"/>
        <v>16</v>
      </c>
      <c r="B25" s="137" t="s">
        <v>215</v>
      </c>
      <c r="C25" s="52">
        <v>2009</v>
      </c>
      <c r="D25" s="137" t="s">
        <v>49</v>
      </c>
      <c r="E25" s="144">
        <f t="shared" si="0"/>
        <v>0</v>
      </c>
      <c r="F25" s="589"/>
      <c r="G25" s="128"/>
      <c r="H25" s="111"/>
      <c r="I25" s="128"/>
      <c r="J25" s="111"/>
      <c r="K25" s="128"/>
      <c r="L25" s="111"/>
      <c r="M25" s="128"/>
      <c r="N25" s="111"/>
      <c r="O25" s="128"/>
      <c r="P25" s="111"/>
      <c r="Q25" s="128"/>
      <c r="R25" s="111"/>
      <c r="S25" s="128"/>
      <c r="T25" s="111"/>
      <c r="U25" s="128"/>
      <c r="V25" s="111"/>
      <c r="W25" s="128"/>
      <c r="X25" s="111"/>
      <c r="Y25" s="128"/>
      <c r="Z25" s="111"/>
      <c r="AA25" s="128"/>
      <c r="AB25" s="111"/>
      <c r="AC25" s="128"/>
      <c r="AD25" s="111"/>
      <c r="AE25" s="128"/>
      <c r="AF25" s="111"/>
      <c r="AG25" s="128"/>
      <c r="AH25" s="111"/>
      <c r="AI25" s="128"/>
      <c r="AJ25" s="111"/>
      <c r="AK25" s="128"/>
      <c r="AL25" s="111"/>
      <c r="AM25" s="49">
        <f t="shared" si="3"/>
        <v>16</v>
      </c>
    </row>
    <row r="26" spans="1:47" s="27" customFormat="1" ht="20.25" customHeight="1" x14ac:dyDescent="0.35">
      <c r="A26" s="49">
        <f t="shared" si="2"/>
        <v>17</v>
      </c>
      <c r="B26" s="22" t="s">
        <v>55</v>
      </c>
      <c r="C26" s="52">
        <v>2009</v>
      </c>
      <c r="D26" s="23" t="s">
        <v>45</v>
      </c>
      <c r="E26" s="144">
        <f t="shared" si="0"/>
        <v>0</v>
      </c>
      <c r="F26" s="589"/>
      <c r="G26" s="117"/>
      <c r="H26" s="118"/>
      <c r="I26" s="128"/>
      <c r="J26" s="111"/>
      <c r="K26" s="128"/>
      <c r="L26" s="111"/>
      <c r="M26" s="128"/>
      <c r="N26" s="111"/>
      <c r="O26" s="128"/>
      <c r="P26" s="111"/>
      <c r="Q26" s="128"/>
      <c r="R26" s="111"/>
      <c r="S26" s="128"/>
      <c r="T26" s="111"/>
      <c r="U26" s="128"/>
      <c r="V26" s="111"/>
      <c r="W26" s="128"/>
      <c r="X26" s="111"/>
      <c r="Y26" s="128"/>
      <c r="Z26" s="111"/>
      <c r="AA26" s="128"/>
      <c r="AB26" s="111"/>
      <c r="AC26" s="128"/>
      <c r="AD26" s="111"/>
      <c r="AE26" s="128"/>
      <c r="AF26" s="111"/>
      <c r="AG26" s="128"/>
      <c r="AH26" s="111"/>
      <c r="AI26" s="128"/>
      <c r="AJ26" s="111"/>
      <c r="AK26" s="128"/>
      <c r="AL26" s="111"/>
      <c r="AM26" s="49">
        <f t="shared" si="3"/>
        <v>17</v>
      </c>
    </row>
    <row r="27" spans="1:47" s="27" customFormat="1" ht="20.25" customHeight="1" x14ac:dyDescent="0.35">
      <c r="A27" s="49">
        <f t="shared" si="2"/>
        <v>18</v>
      </c>
      <c r="B27" s="168" t="s">
        <v>279</v>
      </c>
      <c r="C27" s="52">
        <v>2009</v>
      </c>
      <c r="D27" s="169" t="s">
        <v>26</v>
      </c>
      <c r="E27" s="144">
        <f t="shared" si="0"/>
        <v>0</v>
      </c>
      <c r="F27" s="589"/>
      <c r="G27" s="128"/>
      <c r="H27" s="111"/>
      <c r="I27" s="128"/>
      <c r="J27" s="111"/>
      <c r="K27" s="128"/>
      <c r="L27" s="111"/>
      <c r="M27" s="128"/>
      <c r="N27" s="111"/>
      <c r="O27" s="128"/>
      <c r="P27" s="111"/>
      <c r="Q27" s="128"/>
      <c r="R27" s="111"/>
      <c r="S27" s="128"/>
      <c r="T27" s="111"/>
      <c r="U27" s="128"/>
      <c r="V27" s="111"/>
      <c r="W27" s="128"/>
      <c r="X27" s="111"/>
      <c r="Y27" s="128"/>
      <c r="Z27" s="111"/>
      <c r="AA27" s="128"/>
      <c r="AB27" s="111"/>
      <c r="AC27" s="128"/>
      <c r="AD27" s="111"/>
      <c r="AE27" s="128"/>
      <c r="AF27" s="111"/>
      <c r="AG27" s="128"/>
      <c r="AH27" s="111"/>
      <c r="AI27" s="128"/>
      <c r="AJ27" s="111"/>
      <c r="AK27" s="128"/>
      <c r="AL27" s="111"/>
      <c r="AM27" s="49">
        <f t="shared" si="3"/>
        <v>18</v>
      </c>
    </row>
    <row r="28" spans="1:47" s="27" customFormat="1" ht="20.25" customHeight="1" x14ac:dyDescent="0.35">
      <c r="A28" s="49">
        <f t="shared" si="2"/>
        <v>19</v>
      </c>
      <c r="B28" s="137" t="s">
        <v>216</v>
      </c>
      <c r="C28" s="52">
        <v>2009</v>
      </c>
      <c r="D28" s="23" t="s">
        <v>19</v>
      </c>
      <c r="E28" s="144">
        <f t="shared" si="0"/>
        <v>0</v>
      </c>
      <c r="F28" s="589"/>
      <c r="G28" s="117"/>
      <c r="H28" s="118"/>
      <c r="I28" s="128"/>
      <c r="J28" s="111"/>
      <c r="K28" s="128"/>
      <c r="L28" s="111"/>
      <c r="M28" s="128"/>
      <c r="N28" s="111"/>
      <c r="O28" s="128"/>
      <c r="P28" s="111"/>
      <c r="Q28" s="128"/>
      <c r="R28" s="111"/>
      <c r="S28" s="128"/>
      <c r="T28" s="111"/>
      <c r="U28" s="128"/>
      <c r="V28" s="111"/>
      <c r="W28" s="128"/>
      <c r="X28" s="111"/>
      <c r="Y28" s="128"/>
      <c r="Z28" s="111"/>
      <c r="AA28" s="128"/>
      <c r="AB28" s="111"/>
      <c r="AC28" s="128"/>
      <c r="AD28" s="111"/>
      <c r="AE28" s="128"/>
      <c r="AF28" s="111"/>
      <c r="AG28" s="128"/>
      <c r="AH28" s="111"/>
      <c r="AI28" s="128"/>
      <c r="AJ28" s="111"/>
      <c r="AK28" s="128"/>
      <c r="AL28" s="111"/>
      <c r="AM28" s="49">
        <f t="shared" si="3"/>
        <v>19</v>
      </c>
    </row>
    <row r="29" spans="1:47" s="27" customFormat="1" ht="20.25" customHeight="1" x14ac:dyDescent="0.35">
      <c r="A29" s="49">
        <f t="shared" si="2"/>
        <v>20</v>
      </c>
      <c r="B29" s="88" t="s">
        <v>151</v>
      </c>
      <c r="C29" s="52">
        <v>2008</v>
      </c>
      <c r="D29" s="23" t="s">
        <v>19</v>
      </c>
      <c r="E29" s="144">
        <f t="shared" si="0"/>
        <v>0</v>
      </c>
      <c r="F29" s="589"/>
      <c r="G29" s="481"/>
      <c r="H29" s="113"/>
      <c r="I29" s="129"/>
      <c r="J29" s="113"/>
      <c r="K29" s="129"/>
      <c r="L29" s="113"/>
      <c r="M29" s="129"/>
      <c r="N29" s="113"/>
      <c r="O29" s="129"/>
      <c r="P29" s="113"/>
      <c r="Q29" s="129"/>
      <c r="R29" s="113"/>
      <c r="S29" s="129"/>
      <c r="T29" s="113"/>
      <c r="U29" s="129"/>
      <c r="V29" s="113"/>
      <c r="W29" s="129"/>
      <c r="X29" s="113"/>
      <c r="Y29" s="129"/>
      <c r="Z29" s="113"/>
      <c r="AA29" s="129"/>
      <c r="AB29" s="113"/>
      <c r="AC29" s="129"/>
      <c r="AD29" s="113"/>
      <c r="AE29" s="129"/>
      <c r="AF29" s="113"/>
      <c r="AG29" s="129"/>
      <c r="AH29" s="113"/>
      <c r="AI29" s="129"/>
      <c r="AJ29" s="113"/>
      <c r="AK29" s="129"/>
      <c r="AL29" s="113"/>
      <c r="AM29" s="49">
        <f t="shared" si="3"/>
        <v>20</v>
      </c>
    </row>
    <row r="30" spans="1:47" s="27" customFormat="1" ht="20.25" customHeight="1" x14ac:dyDescent="0.35">
      <c r="A30" s="49">
        <f t="shared" si="2"/>
        <v>21</v>
      </c>
      <c r="B30" s="137" t="s">
        <v>214</v>
      </c>
      <c r="C30" s="52">
        <v>2009</v>
      </c>
      <c r="D30" s="23" t="s">
        <v>19</v>
      </c>
      <c r="E30" s="144">
        <f t="shared" si="0"/>
        <v>0</v>
      </c>
      <c r="F30" s="589"/>
      <c r="G30" s="481"/>
      <c r="H30" s="113"/>
      <c r="I30" s="129"/>
      <c r="J30" s="113"/>
      <c r="K30" s="129"/>
      <c r="L30" s="113"/>
      <c r="M30" s="129"/>
      <c r="N30" s="113"/>
      <c r="O30" s="129"/>
      <c r="P30" s="113"/>
      <c r="Q30" s="129"/>
      <c r="R30" s="113"/>
      <c r="S30" s="129"/>
      <c r="T30" s="113"/>
      <c r="U30" s="129"/>
      <c r="V30" s="113"/>
      <c r="W30" s="129"/>
      <c r="X30" s="113"/>
      <c r="Y30" s="129"/>
      <c r="Z30" s="113"/>
      <c r="AA30" s="129"/>
      <c r="AB30" s="113"/>
      <c r="AC30" s="129"/>
      <c r="AD30" s="113"/>
      <c r="AE30" s="129"/>
      <c r="AF30" s="113"/>
      <c r="AG30" s="129"/>
      <c r="AH30" s="113"/>
      <c r="AI30" s="129"/>
      <c r="AJ30" s="113"/>
      <c r="AK30" s="129"/>
      <c r="AL30" s="113"/>
      <c r="AM30" s="49">
        <f t="shared" si="3"/>
        <v>21</v>
      </c>
    </row>
    <row r="31" spans="1:47" s="27" customFormat="1" ht="20.25" customHeight="1" x14ac:dyDescent="0.35">
      <c r="A31" s="49">
        <f t="shared" si="2"/>
        <v>22</v>
      </c>
      <c r="B31" s="350" t="s">
        <v>458</v>
      </c>
      <c r="C31" s="52">
        <v>2008</v>
      </c>
      <c r="D31" s="23" t="s">
        <v>16</v>
      </c>
      <c r="E31" s="144">
        <f t="shared" si="0"/>
        <v>0</v>
      </c>
      <c r="F31" s="589"/>
      <c r="G31" s="129"/>
      <c r="H31" s="113"/>
      <c r="I31" s="129"/>
      <c r="J31" s="113"/>
      <c r="K31" s="129"/>
      <c r="L31" s="113"/>
      <c r="M31" s="129"/>
      <c r="N31" s="113"/>
      <c r="O31" s="129"/>
      <c r="P31" s="113"/>
      <c r="Q31" s="129"/>
      <c r="R31" s="113"/>
      <c r="S31" s="129"/>
      <c r="T31" s="113"/>
      <c r="U31" s="129"/>
      <c r="V31" s="113"/>
      <c r="W31" s="129"/>
      <c r="X31" s="113"/>
      <c r="Y31" s="129"/>
      <c r="Z31" s="113"/>
      <c r="AA31" s="129"/>
      <c r="AB31" s="113"/>
      <c r="AC31" s="129"/>
      <c r="AD31" s="113"/>
      <c r="AE31" s="129"/>
      <c r="AF31" s="113"/>
      <c r="AG31" s="129"/>
      <c r="AH31" s="113"/>
      <c r="AI31" s="129"/>
      <c r="AJ31" s="113"/>
      <c r="AK31" s="129"/>
      <c r="AL31" s="113"/>
      <c r="AM31" s="49">
        <f t="shared" si="3"/>
        <v>22</v>
      </c>
    </row>
    <row r="32" spans="1:47" s="27" customFormat="1" ht="20.25" customHeight="1" x14ac:dyDescent="0.35">
      <c r="A32" s="49">
        <f t="shared" si="2"/>
        <v>23</v>
      </c>
      <c r="B32" s="201" t="s">
        <v>344</v>
      </c>
      <c r="C32" s="52">
        <v>2010</v>
      </c>
      <c r="D32" s="200" t="s">
        <v>27</v>
      </c>
      <c r="E32" s="144">
        <f t="shared" si="0"/>
        <v>0</v>
      </c>
      <c r="F32" s="589"/>
      <c r="G32" s="129"/>
      <c r="H32" s="113"/>
      <c r="I32" s="129"/>
      <c r="J32" s="113"/>
      <c r="K32" s="129"/>
      <c r="L32" s="113"/>
      <c r="M32" s="129"/>
      <c r="N32" s="113"/>
      <c r="O32" s="129"/>
      <c r="P32" s="113"/>
      <c r="Q32" s="129"/>
      <c r="R32" s="113"/>
      <c r="S32" s="129"/>
      <c r="T32" s="113"/>
      <c r="U32" s="129"/>
      <c r="V32" s="113"/>
      <c r="W32" s="129"/>
      <c r="X32" s="113"/>
      <c r="Y32" s="129"/>
      <c r="Z32" s="113"/>
      <c r="AA32" s="129"/>
      <c r="AB32" s="113"/>
      <c r="AC32" s="129"/>
      <c r="AD32" s="113"/>
      <c r="AE32" s="129"/>
      <c r="AF32" s="113"/>
      <c r="AG32" s="129"/>
      <c r="AH32" s="113"/>
      <c r="AI32" s="129"/>
      <c r="AJ32" s="113"/>
      <c r="AK32" s="129"/>
      <c r="AL32" s="113"/>
      <c r="AM32" s="49">
        <f t="shared" si="3"/>
        <v>23</v>
      </c>
    </row>
    <row r="33" spans="1:39" s="27" customFormat="1" ht="20.25" customHeight="1" x14ac:dyDescent="0.35">
      <c r="A33" s="49">
        <f t="shared" si="2"/>
        <v>24</v>
      </c>
      <c r="B33" s="212" t="s">
        <v>364</v>
      </c>
      <c r="C33" s="52">
        <v>2010</v>
      </c>
      <c r="D33" s="211" t="s">
        <v>19</v>
      </c>
      <c r="E33" s="144">
        <f t="shared" si="0"/>
        <v>0</v>
      </c>
      <c r="F33" s="589"/>
      <c r="G33" s="129"/>
      <c r="H33" s="113"/>
      <c r="I33" s="129"/>
      <c r="J33" s="113"/>
      <c r="K33" s="129"/>
      <c r="L33" s="113"/>
      <c r="M33" s="129"/>
      <c r="N33" s="113"/>
      <c r="O33" s="129"/>
      <c r="P33" s="113"/>
      <c r="Q33" s="129"/>
      <c r="R33" s="113"/>
      <c r="S33" s="129"/>
      <c r="T33" s="113"/>
      <c r="U33" s="129"/>
      <c r="V33" s="113"/>
      <c r="W33" s="129"/>
      <c r="X33" s="113"/>
      <c r="Y33" s="129"/>
      <c r="Z33" s="113"/>
      <c r="AA33" s="129"/>
      <c r="AB33" s="113"/>
      <c r="AC33" s="129"/>
      <c r="AD33" s="113"/>
      <c r="AE33" s="129"/>
      <c r="AF33" s="113"/>
      <c r="AG33" s="129"/>
      <c r="AH33" s="113"/>
      <c r="AI33" s="129"/>
      <c r="AJ33" s="113"/>
      <c r="AK33" s="129"/>
      <c r="AL33" s="113"/>
      <c r="AM33" s="49">
        <f t="shared" si="3"/>
        <v>24</v>
      </c>
    </row>
    <row r="34" spans="1:39" s="27" customFormat="1" ht="20.25" customHeight="1" x14ac:dyDescent="0.35">
      <c r="A34" s="49">
        <f t="shared" si="2"/>
        <v>25</v>
      </c>
      <c r="B34" s="294" t="s">
        <v>154</v>
      </c>
      <c r="C34" s="52">
        <v>2010</v>
      </c>
      <c r="D34" s="319" t="s">
        <v>22</v>
      </c>
      <c r="E34" s="144">
        <f t="shared" si="0"/>
        <v>0</v>
      </c>
      <c r="F34" s="589"/>
      <c r="G34" s="129"/>
      <c r="H34" s="113"/>
      <c r="I34" s="129"/>
      <c r="J34" s="113"/>
      <c r="K34" s="129"/>
      <c r="L34" s="113"/>
      <c r="M34" s="129"/>
      <c r="N34" s="113"/>
      <c r="O34" s="129"/>
      <c r="P34" s="113"/>
      <c r="Q34" s="129"/>
      <c r="R34" s="113"/>
      <c r="S34" s="129"/>
      <c r="T34" s="113"/>
      <c r="U34" s="129"/>
      <c r="V34" s="113"/>
      <c r="W34" s="129"/>
      <c r="X34" s="113"/>
      <c r="Y34" s="129"/>
      <c r="Z34" s="113"/>
      <c r="AA34" s="129"/>
      <c r="AB34" s="113"/>
      <c r="AC34" s="129"/>
      <c r="AD34" s="113"/>
      <c r="AE34" s="129"/>
      <c r="AF34" s="113"/>
      <c r="AG34" s="129"/>
      <c r="AH34" s="113"/>
      <c r="AI34" s="129"/>
      <c r="AJ34" s="113"/>
      <c r="AK34" s="129"/>
      <c r="AL34" s="113"/>
      <c r="AM34" s="49">
        <f t="shared" si="3"/>
        <v>25</v>
      </c>
    </row>
    <row r="35" spans="1:39" s="27" customFormat="1" ht="20.25" customHeight="1" x14ac:dyDescent="0.35">
      <c r="A35" s="49">
        <f t="shared" si="2"/>
        <v>26</v>
      </c>
      <c r="B35" s="321" t="s">
        <v>236</v>
      </c>
      <c r="C35" s="52">
        <v>2009</v>
      </c>
      <c r="D35" s="322" t="s">
        <v>64</v>
      </c>
      <c r="E35" s="144">
        <f t="shared" si="0"/>
        <v>0</v>
      </c>
      <c r="F35" s="589"/>
      <c r="G35" s="129"/>
      <c r="H35" s="113"/>
      <c r="I35" s="129"/>
      <c r="J35" s="113"/>
      <c r="K35" s="129"/>
      <c r="L35" s="113"/>
      <c r="M35" s="129"/>
      <c r="N35" s="113"/>
      <c r="O35" s="129"/>
      <c r="P35" s="113"/>
      <c r="Q35" s="129"/>
      <c r="R35" s="113"/>
      <c r="S35" s="129"/>
      <c r="T35" s="113"/>
      <c r="U35" s="129"/>
      <c r="V35" s="113"/>
      <c r="W35" s="129"/>
      <c r="X35" s="113"/>
      <c r="Y35" s="129"/>
      <c r="Z35" s="113"/>
      <c r="AA35" s="129"/>
      <c r="AB35" s="113"/>
      <c r="AC35" s="129"/>
      <c r="AD35" s="113"/>
      <c r="AE35" s="129"/>
      <c r="AF35" s="113"/>
      <c r="AG35" s="129"/>
      <c r="AH35" s="113"/>
      <c r="AI35" s="129"/>
      <c r="AJ35" s="113"/>
      <c r="AK35" s="129"/>
      <c r="AL35" s="113"/>
      <c r="AM35" s="49">
        <f t="shared" si="3"/>
        <v>26</v>
      </c>
    </row>
    <row r="36" spans="1:39" s="27" customFormat="1" ht="20.25" customHeight="1" x14ac:dyDescent="0.35">
      <c r="A36" s="49">
        <f t="shared" si="2"/>
        <v>27</v>
      </c>
      <c r="B36" s="321" t="s">
        <v>235</v>
      </c>
      <c r="C36" s="52">
        <v>2009</v>
      </c>
      <c r="D36" s="322" t="s">
        <v>82</v>
      </c>
      <c r="E36" s="144">
        <f t="shared" si="0"/>
        <v>0</v>
      </c>
      <c r="F36" s="589"/>
      <c r="G36" s="129"/>
      <c r="H36" s="113"/>
      <c r="I36" s="129"/>
      <c r="J36" s="113"/>
      <c r="K36" s="129"/>
      <c r="L36" s="113"/>
      <c r="M36" s="129"/>
      <c r="N36" s="113"/>
      <c r="O36" s="129"/>
      <c r="P36" s="113"/>
      <c r="Q36" s="129"/>
      <c r="R36" s="113"/>
      <c r="S36" s="129"/>
      <c r="T36" s="113"/>
      <c r="U36" s="129"/>
      <c r="V36" s="113"/>
      <c r="W36" s="129"/>
      <c r="X36" s="113"/>
      <c r="Y36" s="129"/>
      <c r="Z36" s="113"/>
      <c r="AA36" s="129"/>
      <c r="AB36" s="113"/>
      <c r="AC36" s="129"/>
      <c r="AD36" s="113"/>
      <c r="AE36" s="129"/>
      <c r="AF36" s="113"/>
      <c r="AG36" s="129"/>
      <c r="AH36" s="113"/>
      <c r="AI36" s="129"/>
      <c r="AJ36" s="113"/>
      <c r="AK36" s="129"/>
      <c r="AL36" s="113"/>
      <c r="AM36" s="49">
        <f t="shared" si="3"/>
        <v>27</v>
      </c>
    </row>
    <row r="37" spans="1:39" s="27" customFormat="1" ht="20.25" customHeight="1" x14ac:dyDescent="0.35">
      <c r="A37" s="49">
        <f t="shared" si="2"/>
        <v>28</v>
      </c>
      <c r="B37" s="321" t="s">
        <v>113</v>
      </c>
      <c r="C37" s="52">
        <v>2009</v>
      </c>
      <c r="D37" s="322" t="s">
        <v>42</v>
      </c>
      <c r="E37" s="144">
        <f t="shared" si="0"/>
        <v>0</v>
      </c>
      <c r="F37" s="589"/>
      <c r="G37" s="129"/>
      <c r="H37" s="113"/>
      <c r="I37" s="129"/>
      <c r="J37" s="113"/>
      <c r="K37" s="129"/>
      <c r="L37" s="113"/>
      <c r="M37" s="129"/>
      <c r="N37" s="113"/>
      <c r="O37" s="129"/>
      <c r="P37" s="113"/>
      <c r="Q37" s="129"/>
      <c r="R37" s="113"/>
      <c r="S37" s="129"/>
      <c r="T37" s="113"/>
      <c r="U37" s="129"/>
      <c r="V37" s="113"/>
      <c r="W37" s="129"/>
      <c r="X37" s="113"/>
      <c r="Y37" s="129"/>
      <c r="Z37" s="113"/>
      <c r="AA37" s="129"/>
      <c r="AB37" s="113"/>
      <c r="AC37" s="129"/>
      <c r="AD37" s="113"/>
      <c r="AE37" s="129"/>
      <c r="AF37" s="113"/>
      <c r="AG37" s="129"/>
      <c r="AH37" s="113"/>
      <c r="AI37" s="129"/>
      <c r="AJ37" s="113"/>
      <c r="AK37" s="129"/>
      <c r="AL37" s="113"/>
      <c r="AM37" s="49">
        <f t="shared" si="3"/>
        <v>28</v>
      </c>
    </row>
    <row r="38" spans="1:39" s="27" customFormat="1" ht="20.25" customHeight="1" x14ac:dyDescent="0.35">
      <c r="A38" s="49">
        <f t="shared" si="2"/>
        <v>29</v>
      </c>
      <c r="B38" s="298" t="s">
        <v>294</v>
      </c>
      <c r="C38" s="52">
        <v>2010</v>
      </c>
      <c r="D38" s="320" t="s">
        <v>19</v>
      </c>
      <c r="E38" s="144">
        <f t="shared" si="0"/>
        <v>0</v>
      </c>
      <c r="F38" s="589"/>
      <c r="G38" s="129"/>
      <c r="H38" s="113"/>
      <c r="I38" s="129"/>
      <c r="J38" s="113"/>
      <c r="K38" s="129"/>
      <c r="L38" s="113"/>
      <c r="M38" s="129"/>
      <c r="N38" s="113"/>
      <c r="O38" s="129"/>
      <c r="P38" s="113"/>
      <c r="Q38" s="129"/>
      <c r="R38" s="113"/>
      <c r="S38" s="129"/>
      <c r="T38" s="113"/>
      <c r="U38" s="129"/>
      <c r="V38" s="113"/>
      <c r="W38" s="129"/>
      <c r="X38" s="113"/>
      <c r="Y38" s="129"/>
      <c r="Z38" s="113"/>
      <c r="AA38" s="129"/>
      <c r="AB38" s="113"/>
      <c r="AC38" s="129"/>
      <c r="AD38" s="113"/>
      <c r="AE38" s="129"/>
      <c r="AF38" s="113"/>
      <c r="AG38" s="129"/>
      <c r="AH38" s="113"/>
      <c r="AI38" s="129"/>
      <c r="AJ38" s="113"/>
      <c r="AK38" s="129"/>
      <c r="AL38" s="113"/>
      <c r="AM38" s="49">
        <f t="shared" si="3"/>
        <v>29</v>
      </c>
    </row>
    <row r="39" spans="1:39" s="27" customFormat="1" ht="20.25" customHeight="1" x14ac:dyDescent="0.35">
      <c r="A39" s="94"/>
      <c r="B39" s="22"/>
      <c r="C39" s="51"/>
      <c r="D39" s="23"/>
      <c r="E39" s="144"/>
      <c r="F39" s="589"/>
      <c r="G39" s="129"/>
      <c r="H39" s="113"/>
      <c r="I39" s="129"/>
      <c r="J39" s="113"/>
      <c r="K39" s="129"/>
      <c r="L39" s="113"/>
      <c r="M39" s="129"/>
      <c r="N39" s="113"/>
      <c r="O39" s="129"/>
      <c r="P39" s="113"/>
      <c r="Q39" s="129"/>
      <c r="R39" s="113"/>
      <c r="S39" s="129"/>
      <c r="T39" s="113"/>
      <c r="U39" s="129"/>
      <c r="V39" s="113"/>
      <c r="W39" s="129"/>
      <c r="X39" s="113"/>
      <c r="Y39" s="129"/>
      <c r="Z39" s="113"/>
      <c r="AA39" s="129"/>
      <c r="AB39" s="113"/>
      <c r="AC39" s="129"/>
      <c r="AD39" s="113"/>
      <c r="AE39" s="129"/>
      <c r="AF39" s="113"/>
      <c r="AG39" s="129"/>
      <c r="AH39" s="113"/>
      <c r="AI39" s="129"/>
      <c r="AJ39" s="113"/>
      <c r="AK39" s="129"/>
      <c r="AL39" s="113"/>
      <c r="AM39" s="94"/>
    </row>
    <row r="40" spans="1:39" s="27" customFormat="1" ht="20.25" customHeight="1" x14ac:dyDescent="0.35">
      <c r="A40" s="94"/>
      <c r="B40" s="22"/>
      <c r="C40" s="51"/>
      <c r="D40" s="23"/>
      <c r="E40" s="144"/>
      <c r="F40" s="589"/>
      <c r="G40" s="129"/>
      <c r="H40" s="113"/>
      <c r="I40" s="129"/>
      <c r="J40" s="113"/>
      <c r="K40" s="129"/>
      <c r="L40" s="113"/>
      <c r="M40" s="129"/>
      <c r="N40" s="113"/>
      <c r="O40" s="129"/>
      <c r="P40" s="113"/>
      <c r="Q40" s="129"/>
      <c r="R40" s="113"/>
      <c r="S40" s="129"/>
      <c r="T40" s="113"/>
      <c r="U40" s="129"/>
      <c r="V40" s="113"/>
      <c r="W40" s="129"/>
      <c r="X40" s="113"/>
      <c r="Y40" s="129"/>
      <c r="Z40" s="113"/>
      <c r="AA40" s="129"/>
      <c r="AB40" s="113"/>
      <c r="AC40" s="129"/>
      <c r="AD40" s="113"/>
      <c r="AE40" s="129"/>
      <c r="AF40" s="113"/>
      <c r="AG40" s="129"/>
      <c r="AH40" s="113"/>
      <c r="AI40" s="129"/>
      <c r="AJ40" s="113"/>
      <c r="AK40" s="129"/>
      <c r="AL40" s="113"/>
      <c r="AM40" s="94"/>
    </row>
    <row r="41" spans="1:39" s="27" customFormat="1" ht="20.25" customHeight="1" thickBot="1" x14ac:dyDescent="0.4">
      <c r="A41" s="94"/>
      <c r="B41" s="22"/>
      <c r="C41" s="51"/>
      <c r="D41" s="23"/>
      <c r="E41" s="26"/>
      <c r="F41" s="589"/>
      <c r="G41" s="226"/>
      <c r="H41" s="219">
        <f>SUM(H10:H28)</f>
        <v>270.40000000000003</v>
      </c>
      <c r="I41" s="226"/>
      <c r="J41" s="219">
        <f>SUM(J10:J28)</f>
        <v>0</v>
      </c>
      <c r="K41" s="226"/>
      <c r="L41" s="219">
        <f>SUM(L10:L28)</f>
        <v>0</v>
      </c>
      <c r="M41" s="226"/>
      <c r="N41" s="219">
        <f>SUM(N10:N28)</f>
        <v>0</v>
      </c>
      <c r="O41" s="226"/>
      <c r="P41" s="219">
        <f>SUM(P10:P28)</f>
        <v>0</v>
      </c>
      <c r="Q41" s="226"/>
      <c r="R41" s="219">
        <f>SUM(R10:R28)</f>
        <v>0</v>
      </c>
      <c r="S41" s="226"/>
      <c r="T41" s="219">
        <f>SUM(T10:T28)</f>
        <v>0</v>
      </c>
      <c r="U41" s="226"/>
      <c r="V41" s="219">
        <f>SUM(V10:V28)</f>
        <v>0</v>
      </c>
      <c r="W41" s="226"/>
      <c r="X41" s="219">
        <f>SUM(X10:X28)</f>
        <v>0</v>
      </c>
      <c r="Y41" s="226"/>
      <c r="Z41" s="219">
        <f>SUM(Z10:Z28)</f>
        <v>0</v>
      </c>
      <c r="AA41" s="226"/>
      <c r="AB41" s="219">
        <f>SUM(AB10:AB28)</f>
        <v>0</v>
      </c>
      <c r="AC41" s="226"/>
      <c r="AD41" s="219">
        <f>SUM(AD10:AD28)</f>
        <v>0</v>
      </c>
      <c r="AE41" s="226"/>
      <c r="AF41" s="219">
        <f>SUM(AF10:AF28)</f>
        <v>0</v>
      </c>
      <c r="AG41" s="226"/>
      <c r="AH41" s="219">
        <f>SUM(AH10:AH28)</f>
        <v>0</v>
      </c>
      <c r="AI41" s="226"/>
      <c r="AJ41" s="219">
        <f>SUM(AJ10:AJ28)</f>
        <v>0</v>
      </c>
      <c r="AK41" s="226"/>
      <c r="AL41" s="219">
        <f>SUM(AL10:AL28)</f>
        <v>0</v>
      </c>
      <c r="AM41" s="94"/>
    </row>
    <row r="42" spans="1:39" ht="16" thickBot="1" x14ac:dyDescent="0.4">
      <c r="F42" s="590"/>
    </row>
    <row r="43" spans="1:39" ht="26" customHeight="1" x14ac:dyDescent="0.35">
      <c r="G43" s="173"/>
      <c r="H43" s="174" t="s">
        <v>290</v>
      </c>
      <c r="I43" s="28"/>
      <c r="J43" s="28"/>
      <c r="K43" s="28"/>
      <c r="L43" s="102"/>
      <c r="M43" s="271"/>
      <c r="N43" s="174" t="s">
        <v>291</v>
      </c>
      <c r="O43" s="48"/>
      <c r="P43" s="18"/>
      <c r="Q43" s="48"/>
      <c r="R43" s="190"/>
      <c r="S43" s="174" t="s">
        <v>323</v>
      </c>
    </row>
    <row r="45" spans="1:39" s="19" customFormat="1" ht="66" customHeight="1" thickBot="1" x14ac:dyDescent="0.4">
      <c r="A45" s="671" t="s">
        <v>14</v>
      </c>
      <c r="B45" s="672"/>
      <c r="C45" s="672"/>
      <c r="D45" s="672"/>
      <c r="E45" s="672"/>
      <c r="F45" s="672"/>
      <c r="G45" s="672"/>
      <c r="H45" s="672"/>
      <c r="I45" s="672"/>
      <c r="J45" s="672"/>
      <c r="K45" s="672"/>
      <c r="L45" s="672"/>
      <c r="M45" s="672"/>
      <c r="N45" s="672"/>
      <c r="O45" s="672"/>
      <c r="P45" s="672"/>
      <c r="Q45" s="672"/>
      <c r="R45" s="672"/>
      <c r="S45" s="672"/>
      <c r="T45" s="672"/>
      <c r="U45" s="672"/>
      <c r="V45" s="672"/>
      <c r="W45" s="672"/>
      <c r="X45" s="672"/>
      <c r="Y45" s="672"/>
      <c r="Z45" s="672"/>
      <c r="AA45" s="672"/>
      <c r="AB45" s="672"/>
      <c r="AC45" s="672"/>
      <c r="AD45" s="672"/>
      <c r="AE45" s="672"/>
      <c r="AF45" s="672"/>
      <c r="AG45" s="672"/>
      <c r="AH45" s="672"/>
      <c r="AI45" s="672"/>
      <c r="AJ45" s="672"/>
      <c r="AK45" s="672"/>
      <c r="AL45" s="672"/>
      <c r="AM45" s="672"/>
    </row>
    <row r="46" spans="1:39" ht="27" customHeight="1" thickBot="1" x14ac:dyDescent="0.4">
      <c r="A46" s="17"/>
      <c r="B46" s="17"/>
      <c r="C46" s="18"/>
      <c r="D46" s="17"/>
      <c r="E46" s="17"/>
      <c r="F46" s="17"/>
      <c r="G46" s="625" t="s">
        <v>613</v>
      </c>
      <c r="H46" s="626"/>
      <c r="I46" s="625"/>
      <c r="J46" s="626"/>
      <c r="K46" s="625"/>
      <c r="L46" s="626"/>
      <c r="M46" s="625"/>
      <c r="N46" s="626"/>
      <c r="O46" s="625"/>
      <c r="P46" s="626"/>
      <c r="Q46" s="625"/>
      <c r="R46" s="626"/>
      <c r="S46" s="625"/>
      <c r="T46" s="626"/>
      <c r="U46" s="625"/>
      <c r="V46" s="626"/>
      <c r="W46" s="625"/>
      <c r="X46" s="626"/>
      <c r="Y46" s="625"/>
      <c r="Z46" s="626"/>
      <c r="AA46" s="625"/>
      <c r="AB46" s="626"/>
      <c r="AC46" s="625"/>
      <c r="AD46" s="626"/>
      <c r="AE46" s="635"/>
      <c r="AF46" s="636"/>
      <c r="AG46" s="625"/>
      <c r="AH46" s="626"/>
      <c r="AI46" s="625"/>
      <c r="AJ46" s="626"/>
      <c r="AK46" s="635">
        <v>45998</v>
      </c>
      <c r="AL46" s="636"/>
      <c r="AM46" s="17"/>
    </row>
    <row r="47" spans="1:39" ht="16.5" customHeight="1" x14ac:dyDescent="0.35">
      <c r="B47" s="663" t="s">
        <v>647</v>
      </c>
      <c r="C47" s="664"/>
      <c r="D47" s="664"/>
      <c r="E47" s="664"/>
      <c r="F47" s="665"/>
      <c r="G47" s="629" t="s">
        <v>611</v>
      </c>
      <c r="H47" s="630"/>
      <c r="I47" s="629"/>
      <c r="J47" s="630"/>
      <c r="K47" s="629"/>
      <c r="L47" s="630"/>
      <c r="M47" s="629"/>
      <c r="N47" s="630"/>
      <c r="O47" s="629"/>
      <c r="P47" s="630"/>
      <c r="Q47" s="629"/>
      <c r="R47" s="630"/>
      <c r="S47" s="629"/>
      <c r="T47" s="630"/>
      <c r="U47" s="629"/>
      <c r="V47" s="630"/>
      <c r="W47" s="629"/>
      <c r="X47" s="630"/>
      <c r="Y47" s="629"/>
      <c r="Z47" s="630"/>
      <c r="AA47" s="629"/>
      <c r="AB47" s="630"/>
      <c r="AC47" s="629"/>
      <c r="AD47" s="630"/>
      <c r="AE47" s="629"/>
      <c r="AF47" s="630"/>
      <c r="AG47" s="629"/>
      <c r="AH47" s="637"/>
      <c r="AI47" s="629"/>
      <c r="AJ47" s="630"/>
      <c r="AK47" s="629" t="s">
        <v>576</v>
      </c>
      <c r="AL47" s="630"/>
      <c r="AM47" s="221"/>
    </row>
    <row r="48" spans="1:39" ht="47" customHeight="1" thickBot="1" x14ac:dyDescent="0.4">
      <c r="B48" s="666"/>
      <c r="C48" s="667"/>
      <c r="D48" s="667"/>
      <c r="E48" s="667"/>
      <c r="F48" s="668"/>
      <c r="G48" s="631"/>
      <c r="H48" s="632"/>
      <c r="I48" s="633"/>
      <c r="J48" s="634"/>
      <c r="K48" s="631"/>
      <c r="L48" s="632"/>
      <c r="M48" s="631"/>
      <c r="N48" s="632"/>
      <c r="O48" s="631"/>
      <c r="P48" s="632"/>
      <c r="Q48" s="631"/>
      <c r="R48" s="632"/>
      <c r="S48" s="631"/>
      <c r="T48" s="632"/>
      <c r="U48" s="631"/>
      <c r="V48" s="632"/>
      <c r="W48" s="631"/>
      <c r="X48" s="632"/>
      <c r="Y48" s="631"/>
      <c r="Z48" s="632"/>
      <c r="AA48" s="631"/>
      <c r="AB48" s="632"/>
      <c r="AC48" s="633"/>
      <c r="AD48" s="634"/>
      <c r="AE48" s="633"/>
      <c r="AF48" s="634"/>
      <c r="AG48" s="631"/>
      <c r="AH48" s="638"/>
      <c r="AI48" s="631"/>
      <c r="AJ48" s="632"/>
      <c r="AK48" s="631"/>
      <c r="AL48" s="632"/>
      <c r="AM48" s="435"/>
    </row>
    <row r="49" spans="1:47" ht="36" customHeight="1" thickBot="1" x14ac:dyDescent="0.4">
      <c r="A49" s="145" t="s">
        <v>183</v>
      </c>
      <c r="B49" s="280" t="s">
        <v>2</v>
      </c>
      <c r="C49" s="145" t="s">
        <v>120</v>
      </c>
      <c r="D49" s="145" t="s">
        <v>3</v>
      </c>
      <c r="E49" s="145" t="s">
        <v>4</v>
      </c>
      <c r="F49" s="587" t="s">
        <v>656</v>
      </c>
      <c r="G49" s="87" t="s">
        <v>5</v>
      </c>
      <c r="H49" s="184" t="s">
        <v>6</v>
      </c>
      <c r="I49" s="87" t="s">
        <v>5</v>
      </c>
      <c r="J49" s="184" t="s">
        <v>6</v>
      </c>
      <c r="K49" s="87" t="s">
        <v>5</v>
      </c>
      <c r="L49" s="184" t="s">
        <v>6</v>
      </c>
      <c r="M49" s="87" t="s">
        <v>5</v>
      </c>
      <c r="N49" s="184" t="s">
        <v>6</v>
      </c>
      <c r="O49" s="87" t="s">
        <v>5</v>
      </c>
      <c r="P49" s="184" t="s">
        <v>6</v>
      </c>
      <c r="Q49" s="87" t="s">
        <v>5</v>
      </c>
      <c r="R49" s="184" t="s">
        <v>6</v>
      </c>
      <c r="S49" s="87" t="s">
        <v>5</v>
      </c>
      <c r="T49" s="184" t="s">
        <v>6</v>
      </c>
      <c r="U49" s="87" t="s">
        <v>5</v>
      </c>
      <c r="V49" s="184" t="s">
        <v>6</v>
      </c>
      <c r="W49" s="87" t="s">
        <v>5</v>
      </c>
      <c r="X49" s="184" t="s">
        <v>6</v>
      </c>
      <c r="Y49" s="87" t="s">
        <v>5</v>
      </c>
      <c r="Z49" s="184" t="s">
        <v>6</v>
      </c>
      <c r="AA49" s="87" t="s">
        <v>5</v>
      </c>
      <c r="AB49" s="184" t="s">
        <v>6</v>
      </c>
      <c r="AC49" s="87" t="s">
        <v>5</v>
      </c>
      <c r="AD49" s="184" t="s">
        <v>6</v>
      </c>
      <c r="AE49" s="87" t="s">
        <v>5</v>
      </c>
      <c r="AF49" s="184" t="s">
        <v>6</v>
      </c>
      <c r="AG49" s="87" t="s">
        <v>5</v>
      </c>
      <c r="AH49" s="184" t="s">
        <v>6</v>
      </c>
      <c r="AI49" s="87" t="s">
        <v>5</v>
      </c>
      <c r="AJ49" s="184" t="s">
        <v>6</v>
      </c>
      <c r="AK49" s="87" t="s">
        <v>5</v>
      </c>
      <c r="AL49" s="184" t="s">
        <v>6</v>
      </c>
      <c r="AM49" s="145" t="s">
        <v>183</v>
      </c>
      <c r="AN49" s="339" t="s">
        <v>234</v>
      </c>
      <c r="AO49" s="340" t="s">
        <v>234</v>
      </c>
      <c r="AP49" s="341">
        <v>0.3</v>
      </c>
      <c r="AQ49" s="344">
        <v>0.3</v>
      </c>
      <c r="AR49" s="342">
        <v>0.6</v>
      </c>
      <c r="AS49" s="343" t="s">
        <v>196</v>
      </c>
      <c r="AT49" s="342">
        <v>-0.4</v>
      </c>
      <c r="AU49" s="343" t="s">
        <v>196</v>
      </c>
    </row>
    <row r="50" spans="1:47" s="50" customFormat="1" ht="20.25" customHeight="1" x14ac:dyDescent="0.35">
      <c r="A50" s="49">
        <v>1</v>
      </c>
      <c r="B50" s="22" t="s">
        <v>93</v>
      </c>
      <c r="C50" s="52">
        <v>2008</v>
      </c>
      <c r="D50" s="130" t="s">
        <v>95</v>
      </c>
      <c r="E50" s="591">
        <f t="shared" ref="E50:E78" si="4">H50+J50+L50+N50+P50+R50+T50+V50+X50+Z50+AB50+AD50+AF50+AH50+AJ50+AL50</f>
        <v>80</v>
      </c>
      <c r="F50" s="588"/>
      <c r="G50" s="592">
        <v>136</v>
      </c>
      <c r="H50" s="356">
        <v>80</v>
      </c>
      <c r="I50" s="478"/>
      <c r="J50" s="195"/>
      <c r="K50" s="478"/>
      <c r="L50" s="195"/>
      <c r="M50" s="478"/>
      <c r="N50" s="195"/>
      <c r="O50" s="478"/>
      <c r="P50" s="195"/>
      <c r="Q50" s="478"/>
      <c r="R50" s="195"/>
      <c r="S50" s="478"/>
      <c r="T50" s="195"/>
      <c r="U50" s="478"/>
      <c r="V50" s="195"/>
      <c r="W50" s="478"/>
      <c r="X50" s="195"/>
      <c r="Y50" s="478"/>
      <c r="Z50" s="195"/>
      <c r="AA50" s="478"/>
      <c r="AB50" s="195"/>
      <c r="AC50" s="478"/>
      <c r="AD50" s="195"/>
      <c r="AE50" s="478"/>
      <c r="AF50" s="195"/>
      <c r="AG50" s="478"/>
      <c r="AH50" s="195"/>
      <c r="AI50" s="478"/>
      <c r="AJ50" s="195"/>
      <c r="AK50" s="478"/>
      <c r="AL50" s="195"/>
      <c r="AM50" s="49">
        <v>1</v>
      </c>
      <c r="AN50" s="354">
        <v>1</v>
      </c>
      <c r="AO50" s="482">
        <v>50</v>
      </c>
      <c r="AP50" s="208">
        <f>AO50*AP49</f>
        <v>15</v>
      </c>
      <c r="AQ50" s="556">
        <v>65</v>
      </c>
      <c r="AR50" s="155">
        <f>AO50*AR49</f>
        <v>30</v>
      </c>
      <c r="AS50" s="356">
        <v>80</v>
      </c>
      <c r="AT50" s="409">
        <f>AO50*AT49</f>
        <v>-20</v>
      </c>
      <c r="AU50" s="410">
        <v>30</v>
      </c>
    </row>
    <row r="51" spans="1:47" s="50" customFormat="1" ht="20.25" customHeight="1" x14ac:dyDescent="0.35">
      <c r="A51" s="49">
        <f>A50+1</f>
        <v>2</v>
      </c>
      <c r="B51" s="573" t="s">
        <v>57</v>
      </c>
      <c r="C51" s="52">
        <v>2010</v>
      </c>
      <c r="D51" s="355" t="s">
        <v>29</v>
      </c>
      <c r="E51" s="591">
        <f t="shared" si="4"/>
        <v>56</v>
      </c>
      <c r="F51" s="589"/>
      <c r="G51" s="131">
        <v>138</v>
      </c>
      <c r="H51" s="356">
        <v>56</v>
      </c>
      <c r="I51" s="128"/>
      <c r="J51" s="111"/>
      <c r="K51" s="128"/>
      <c r="L51" s="111"/>
      <c r="M51" s="128"/>
      <c r="N51" s="111"/>
      <c r="O51" s="128"/>
      <c r="P51" s="111"/>
      <c r="Q51" s="128"/>
      <c r="R51" s="111"/>
      <c r="S51" s="128"/>
      <c r="T51" s="111"/>
      <c r="U51" s="128"/>
      <c r="V51" s="111"/>
      <c r="W51" s="128"/>
      <c r="X51" s="111"/>
      <c r="Y51" s="128"/>
      <c r="Z51" s="111"/>
      <c r="AA51" s="128"/>
      <c r="AB51" s="111"/>
      <c r="AC51" s="128"/>
      <c r="AD51" s="111"/>
      <c r="AE51" s="128"/>
      <c r="AF51" s="111"/>
      <c r="AG51" s="128"/>
      <c r="AH51" s="111"/>
      <c r="AI51" s="128"/>
      <c r="AJ51" s="111"/>
      <c r="AK51" s="128"/>
      <c r="AL51" s="111"/>
      <c r="AM51" s="49">
        <f>AM50+1</f>
        <v>2</v>
      </c>
      <c r="AN51" s="236">
        <v>2</v>
      </c>
      <c r="AO51" s="482">
        <v>35</v>
      </c>
      <c r="AP51" s="208">
        <f>AO51*AP49</f>
        <v>10.5</v>
      </c>
      <c r="AQ51" s="557">
        <v>45.5</v>
      </c>
      <c r="AR51" s="155">
        <f>AO51*AR49</f>
        <v>21</v>
      </c>
      <c r="AS51" s="356">
        <v>56</v>
      </c>
      <c r="AT51" s="411">
        <f>AO51*AT49</f>
        <v>-14</v>
      </c>
      <c r="AU51" s="313">
        <v>21</v>
      </c>
    </row>
    <row r="52" spans="1:47" s="50" customFormat="1" ht="20.25" customHeight="1" x14ac:dyDescent="0.35">
      <c r="A52" s="49">
        <f t="shared" ref="A52:A78" si="5">A51+1</f>
        <v>3</v>
      </c>
      <c r="B52" s="201" t="s">
        <v>342</v>
      </c>
      <c r="C52" s="52">
        <v>2009</v>
      </c>
      <c r="D52" s="200" t="s">
        <v>34</v>
      </c>
      <c r="E52" s="591">
        <f t="shared" si="4"/>
        <v>40</v>
      </c>
      <c r="F52" s="589"/>
      <c r="G52" s="131">
        <v>140</v>
      </c>
      <c r="H52" s="356">
        <v>40</v>
      </c>
      <c r="I52" s="128"/>
      <c r="J52" s="111"/>
      <c r="K52" s="128"/>
      <c r="L52" s="111"/>
      <c r="M52" s="128"/>
      <c r="N52" s="111"/>
      <c r="O52" s="128"/>
      <c r="P52" s="111"/>
      <c r="Q52" s="128"/>
      <c r="R52" s="111"/>
      <c r="S52" s="128"/>
      <c r="T52" s="111"/>
      <c r="U52" s="128"/>
      <c r="V52" s="111"/>
      <c r="W52" s="128"/>
      <c r="X52" s="111"/>
      <c r="Y52" s="128"/>
      <c r="Z52" s="111"/>
      <c r="AA52" s="128"/>
      <c r="AB52" s="111"/>
      <c r="AC52" s="128"/>
      <c r="AD52" s="111"/>
      <c r="AE52" s="128"/>
      <c r="AF52" s="111"/>
      <c r="AG52" s="128"/>
      <c r="AH52" s="111"/>
      <c r="AI52" s="128"/>
      <c r="AJ52" s="111"/>
      <c r="AK52" s="128"/>
      <c r="AL52" s="111"/>
      <c r="AM52" s="49">
        <f t="shared" ref="AM52:AM78" si="6">AM51+1</f>
        <v>3</v>
      </c>
      <c r="AN52" s="354">
        <v>3</v>
      </c>
      <c r="AO52" s="482">
        <v>25</v>
      </c>
      <c r="AP52" s="208">
        <f>AO52*AP49</f>
        <v>7.5</v>
      </c>
      <c r="AQ52" s="556">
        <v>32.5</v>
      </c>
      <c r="AR52" s="155">
        <f>AO52*AR49</f>
        <v>15</v>
      </c>
      <c r="AS52" s="356">
        <v>40</v>
      </c>
      <c r="AT52" s="411">
        <f>AO52*AT49</f>
        <v>-10</v>
      </c>
      <c r="AU52" s="313">
        <v>15</v>
      </c>
    </row>
    <row r="53" spans="1:47" s="50" customFormat="1" ht="20.25" customHeight="1" x14ac:dyDescent="0.35">
      <c r="A53" s="49">
        <f t="shared" si="5"/>
        <v>4</v>
      </c>
      <c r="B53" s="137" t="s">
        <v>213</v>
      </c>
      <c r="C53" s="52">
        <v>2009</v>
      </c>
      <c r="D53" s="255" t="s">
        <v>229</v>
      </c>
      <c r="E53" s="591">
        <f t="shared" si="4"/>
        <v>32</v>
      </c>
      <c r="F53" s="589"/>
      <c r="G53" s="131">
        <v>142</v>
      </c>
      <c r="H53" s="356">
        <v>32</v>
      </c>
      <c r="I53" s="128"/>
      <c r="J53" s="111"/>
      <c r="K53" s="128"/>
      <c r="L53" s="111"/>
      <c r="M53" s="128"/>
      <c r="N53" s="111"/>
      <c r="O53" s="128"/>
      <c r="P53" s="111"/>
      <c r="Q53" s="128"/>
      <c r="R53" s="111"/>
      <c r="S53" s="128"/>
      <c r="T53" s="111"/>
      <c r="U53" s="128"/>
      <c r="V53" s="111"/>
      <c r="W53" s="128"/>
      <c r="X53" s="111"/>
      <c r="Y53" s="128"/>
      <c r="Z53" s="111"/>
      <c r="AA53" s="128"/>
      <c r="AB53" s="111"/>
      <c r="AC53" s="128"/>
      <c r="AD53" s="111"/>
      <c r="AE53" s="128"/>
      <c r="AF53" s="111"/>
      <c r="AG53" s="128"/>
      <c r="AH53" s="111"/>
      <c r="AI53" s="128"/>
      <c r="AJ53" s="111"/>
      <c r="AK53" s="128"/>
      <c r="AL53" s="111"/>
      <c r="AM53" s="49">
        <f t="shared" si="6"/>
        <v>4</v>
      </c>
      <c r="AN53" s="236">
        <v>4</v>
      </c>
      <c r="AO53" s="482">
        <v>20</v>
      </c>
      <c r="AP53" s="208">
        <f>AO53*AP49</f>
        <v>6</v>
      </c>
      <c r="AQ53" s="556">
        <v>26</v>
      </c>
      <c r="AR53" s="155">
        <f>AO53*AR49</f>
        <v>12</v>
      </c>
      <c r="AS53" s="356">
        <v>32</v>
      </c>
      <c r="AT53" s="412">
        <f>AO53*AT49</f>
        <v>-8</v>
      </c>
      <c r="AU53" s="313">
        <v>12</v>
      </c>
    </row>
    <row r="54" spans="1:47" s="50" customFormat="1" ht="20.25" customHeight="1" x14ac:dyDescent="0.35">
      <c r="A54" s="49">
        <f t="shared" si="5"/>
        <v>5</v>
      </c>
      <c r="B54" s="89" t="s">
        <v>165</v>
      </c>
      <c r="C54" s="52">
        <v>2008</v>
      </c>
      <c r="D54" s="23" t="s">
        <v>229</v>
      </c>
      <c r="E54" s="591">
        <f t="shared" si="4"/>
        <v>24</v>
      </c>
      <c r="F54" s="589"/>
      <c r="G54" s="281">
        <v>143</v>
      </c>
      <c r="H54" s="356">
        <v>24</v>
      </c>
      <c r="I54" s="479"/>
      <c r="J54" s="111"/>
      <c r="K54" s="479"/>
      <c r="L54" s="111"/>
      <c r="M54" s="479"/>
      <c r="N54" s="111"/>
      <c r="O54" s="479"/>
      <c r="P54" s="111"/>
      <c r="Q54" s="479"/>
      <c r="R54" s="111"/>
      <c r="S54" s="479"/>
      <c r="T54" s="111"/>
      <c r="U54" s="479"/>
      <c r="V54" s="111"/>
      <c r="W54" s="479"/>
      <c r="X54" s="111"/>
      <c r="Y54" s="479"/>
      <c r="Z54" s="111"/>
      <c r="AA54" s="479"/>
      <c r="AB54" s="111"/>
      <c r="AC54" s="479"/>
      <c r="AD54" s="111"/>
      <c r="AE54" s="479"/>
      <c r="AF54" s="111"/>
      <c r="AG54" s="479"/>
      <c r="AH54" s="111"/>
      <c r="AI54" s="479"/>
      <c r="AJ54" s="111"/>
      <c r="AK54" s="479"/>
      <c r="AL54" s="111"/>
      <c r="AM54" s="49">
        <f t="shared" si="6"/>
        <v>5</v>
      </c>
      <c r="AN54" s="354">
        <v>5</v>
      </c>
      <c r="AO54" s="482">
        <v>15</v>
      </c>
      <c r="AP54" s="208">
        <f>AO54*AP49</f>
        <v>4.5</v>
      </c>
      <c r="AQ54" s="557">
        <v>19.5</v>
      </c>
      <c r="AR54" s="155">
        <f>AO54*AR49</f>
        <v>9</v>
      </c>
      <c r="AS54" s="356">
        <v>24</v>
      </c>
      <c r="AT54" s="412">
        <f>AO54*AT49</f>
        <v>-6</v>
      </c>
      <c r="AU54" s="313">
        <v>9</v>
      </c>
    </row>
    <row r="55" spans="1:47" s="27" customFormat="1" ht="20.25" customHeight="1" x14ac:dyDescent="0.35">
      <c r="A55" s="49">
        <f t="shared" si="5"/>
        <v>6</v>
      </c>
      <c r="B55" s="277" t="s">
        <v>153</v>
      </c>
      <c r="C55" s="52">
        <v>2010</v>
      </c>
      <c r="D55" s="355" t="s">
        <v>229</v>
      </c>
      <c r="E55" s="591">
        <f t="shared" si="4"/>
        <v>16</v>
      </c>
      <c r="F55" s="589"/>
      <c r="G55" s="131">
        <v>147</v>
      </c>
      <c r="H55" s="356">
        <v>16</v>
      </c>
      <c r="I55" s="117"/>
      <c r="J55" s="111"/>
      <c r="K55" s="117"/>
      <c r="L55" s="111"/>
      <c r="M55" s="117"/>
      <c r="N55" s="111"/>
      <c r="O55" s="117"/>
      <c r="P55" s="111"/>
      <c r="Q55" s="117"/>
      <c r="R55" s="111"/>
      <c r="S55" s="117"/>
      <c r="T55" s="111"/>
      <c r="U55" s="117"/>
      <c r="V55" s="111"/>
      <c r="W55" s="117"/>
      <c r="X55" s="111"/>
      <c r="Y55" s="117"/>
      <c r="Z55" s="111"/>
      <c r="AA55" s="117"/>
      <c r="AB55" s="111"/>
      <c r="AC55" s="117"/>
      <c r="AD55" s="111"/>
      <c r="AE55" s="117"/>
      <c r="AF55" s="111"/>
      <c r="AG55" s="117"/>
      <c r="AH55" s="111"/>
      <c r="AI55" s="117"/>
      <c r="AJ55" s="111"/>
      <c r="AK55" s="117"/>
      <c r="AL55" s="111"/>
      <c r="AM55" s="49">
        <f t="shared" si="6"/>
        <v>6</v>
      </c>
      <c r="AN55" s="236">
        <v>6</v>
      </c>
      <c r="AO55" s="482">
        <v>10</v>
      </c>
      <c r="AP55" s="208">
        <f>AO55*AP49</f>
        <v>3</v>
      </c>
      <c r="AQ55" s="556">
        <v>13</v>
      </c>
      <c r="AR55" s="155">
        <f>AO55*AR49</f>
        <v>6</v>
      </c>
      <c r="AS55" s="356">
        <v>16</v>
      </c>
      <c r="AT55" s="412">
        <f>AO55*AT49</f>
        <v>-4</v>
      </c>
      <c r="AU55" s="313">
        <v>6</v>
      </c>
    </row>
    <row r="56" spans="1:47" s="27" customFormat="1" ht="20.25" customHeight="1" x14ac:dyDescent="0.35">
      <c r="A56" s="49">
        <f t="shared" si="5"/>
        <v>7</v>
      </c>
      <c r="B56" s="277" t="s">
        <v>277</v>
      </c>
      <c r="C56" s="52">
        <v>2010</v>
      </c>
      <c r="D56" s="355" t="s">
        <v>278</v>
      </c>
      <c r="E56" s="591">
        <f t="shared" si="4"/>
        <v>12.8</v>
      </c>
      <c r="F56" s="589"/>
      <c r="G56" s="131">
        <v>149</v>
      </c>
      <c r="H56" s="356">
        <v>12.8</v>
      </c>
      <c r="I56" s="117"/>
      <c r="J56" s="111"/>
      <c r="K56" s="117"/>
      <c r="L56" s="111"/>
      <c r="M56" s="117"/>
      <c r="N56" s="111"/>
      <c r="O56" s="117"/>
      <c r="P56" s="111"/>
      <c r="Q56" s="117"/>
      <c r="R56" s="111"/>
      <c r="S56" s="117"/>
      <c r="T56" s="111"/>
      <c r="U56" s="117"/>
      <c r="V56" s="111"/>
      <c r="W56" s="117"/>
      <c r="X56" s="111"/>
      <c r="Y56" s="117"/>
      <c r="Z56" s="111"/>
      <c r="AA56" s="117"/>
      <c r="AB56" s="111"/>
      <c r="AC56" s="117"/>
      <c r="AD56" s="111"/>
      <c r="AE56" s="117"/>
      <c r="AF56" s="111"/>
      <c r="AG56" s="117"/>
      <c r="AH56" s="111"/>
      <c r="AI56" s="117"/>
      <c r="AJ56" s="111"/>
      <c r="AK56" s="117"/>
      <c r="AL56" s="111"/>
      <c r="AM56" s="49">
        <f t="shared" si="6"/>
        <v>7</v>
      </c>
      <c r="AN56" s="354">
        <v>7</v>
      </c>
      <c r="AO56" s="482">
        <v>8</v>
      </c>
      <c r="AP56" s="208">
        <f>AO56*AP49</f>
        <v>2.4</v>
      </c>
      <c r="AQ56" s="556">
        <v>10.4</v>
      </c>
      <c r="AR56" s="155">
        <f>AO56*AR49</f>
        <v>4.8</v>
      </c>
      <c r="AS56" s="356">
        <v>12.8</v>
      </c>
      <c r="AT56" s="412">
        <f>AO56*AT49</f>
        <v>-3.2</v>
      </c>
      <c r="AU56" s="313">
        <v>4.8</v>
      </c>
    </row>
    <row r="57" spans="1:47" s="27" customFormat="1" ht="20.25" customHeight="1" x14ac:dyDescent="0.35">
      <c r="A57" s="49">
        <f t="shared" si="5"/>
        <v>8</v>
      </c>
      <c r="B57" s="424" t="s">
        <v>384</v>
      </c>
      <c r="C57" s="52">
        <v>2008</v>
      </c>
      <c r="D57" s="23" t="s">
        <v>383</v>
      </c>
      <c r="E57" s="591">
        <f t="shared" si="4"/>
        <v>9.6</v>
      </c>
      <c r="F57" s="589"/>
      <c r="G57" s="131">
        <v>156</v>
      </c>
      <c r="H57" s="356">
        <v>9.6</v>
      </c>
      <c r="I57" s="128"/>
      <c r="J57" s="111"/>
      <c r="K57" s="128"/>
      <c r="L57" s="111"/>
      <c r="M57" s="128"/>
      <c r="N57" s="111"/>
      <c r="O57" s="128"/>
      <c r="P57" s="111"/>
      <c r="Q57" s="128"/>
      <c r="R57" s="111"/>
      <c r="S57" s="128"/>
      <c r="T57" s="111"/>
      <c r="U57" s="128"/>
      <c r="V57" s="111"/>
      <c r="W57" s="128"/>
      <c r="X57" s="111"/>
      <c r="Y57" s="128"/>
      <c r="Z57" s="111"/>
      <c r="AA57" s="128"/>
      <c r="AB57" s="111"/>
      <c r="AC57" s="128"/>
      <c r="AD57" s="111"/>
      <c r="AE57" s="128"/>
      <c r="AF57" s="111"/>
      <c r="AG57" s="128"/>
      <c r="AH57" s="111"/>
      <c r="AI57" s="128"/>
      <c r="AJ57" s="111"/>
      <c r="AK57" s="128"/>
      <c r="AL57" s="111"/>
      <c r="AM57" s="49">
        <f t="shared" si="6"/>
        <v>8</v>
      </c>
      <c r="AN57" s="236">
        <v>8</v>
      </c>
      <c r="AO57" s="482">
        <v>6</v>
      </c>
      <c r="AP57" s="162">
        <f>AO57*AP49</f>
        <v>1.7999999999999998</v>
      </c>
      <c r="AQ57" s="556">
        <v>7.8</v>
      </c>
      <c r="AR57" s="155">
        <f>AO57*AR49</f>
        <v>3.5999999999999996</v>
      </c>
      <c r="AS57" s="356">
        <v>9.6</v>
      </c>
      <c r="AT57" s="412">
        <f>AO57*AT49</f>
        <v>-2.4000000000000004</v>
      </c>
      <c r="AU57" s="313">
        <v>3.6</v>
      </c>
    </row>
    <row r="58" spans="1:47" s="27" customFormat="1" ht="20.25" customHeight="1" x14ac:dyDescent="0.35">
      <c r="A58" s="49">
        <f t="shared" si="5"/>
        <v>9</v>
      </c>
      <c r="B58" s="480" t="s">
        <v>446</v>
      </c>
      <c r="C58" s="52">
        <v>2010</v>
      </c>
      <c r="D58" s="480" t="s">
        <v>16</v>
      </c>
      <c r="E58" s="591">
        <f t="shared" si="4"/>
        <v>0</v>
      </c>
      <c r="F58" s="589"/>
      <c r="G58" s="131"/>
      <c r="H58" s="111"/>
      <c r="I58" s="117"/>
      <c r="J58" s="118"/>
      <c r="K58" s="117"/>
      <c r="L58" s="118"/>
      <c r="M58" s="117"/>
      <c r="N58" s="118"/>
      <c r="O58" s="117"/>
      <c r="P58" s="118"/>
      <c r="Q58" s="117"/>
      <c r="R58" s="118"/>
      <c r="S58" s="117"/>
      <c r="T58" s="118"/>
      <c r="U58" s="117"/>
      <c r="V58" s="118"/>
      <c r="W58" s="117"/>
      <c r="X58" s="118"/>
      <c r="Y58" s="117"/>
      <c r="Z58" s="118"/>
      <c r="AA58" s="117"/>
      <c r="AB58" s="118"/>
      <c r="AC58" s="117"/>
      <c r="AD58" s="118"/>
      <c r="AE58" s="117"/>
      <c r="AF58" s="118"/>
      <c r="AG58" s="117"/>
      <c r="AH58" s="118"/>
      <c r="AI58" s="117"/>
      <c r="AJ58" s="118"/>
      <c r="AK58" s="117"/>
      <c r="AL58" s="118"/>
      <c r="AM58" s="49">
        <f t="shared" si="6"/>
        <v>9</v>
      </c>
      <c r="AN58" s="354">
        <f>AN57+1</f>
        <v>9</v>
      </c>
      <c r="AO58" s="482">
        <v>4</v>
      </c>
      <c r="AP58" s="208">
        <f>AO58*AP49</f>
        <v>1.2</v>
      </c>
      <c r="AQ58" s="556">
        <v>5.2</v>
      </c>
      <c r="AR58" s="155">
        <f>AO58*AR49</f>
        <v>2.4</v>
      </c>
      <c r="AS58" s="356">
        <v>6.4</v>
      </c>
      <c r="AT58" s="412">
        <f>AO58*AT49</f>
        <v>-1.6</v>
      </c>
      <c r="AU58" s="313">
        <v>2.4</v>
      </c>
    </row>
    <row r="59" spans="1:47" s="27" customFormat="1" ht="20.25" customHeight="1" x14ac:dyDescent="0.35">
      <c r="A59" s="49">
        <f t="shared" si="5"/>
        <v>10</v>
      </c>
      <c r="B59" s="172" t="s">
        <v>289</v>
      </c>
      <c r="C59" s="52">
        <v>2008</v>
      </c>
      <c r="D59" s="23" t="s">
        <v>64</v>
      </c>
      <c r="E59" s="591">
        <f t="shared" si="4"/>
        <v>0</v>
      </c>
      <c r="F59" s="589"/>
      <c r="G59" s="131"/>
      <c r="H59" s="111"/>
      <c r="I59" s="128"/>
      <c r="J59" s="111"/>
      <c r="K59" s="128"/>
      <c r="L59" s="111"/>
      <c r="M59" s="128"/>
      <c r="N59" s="111"/>
      <c r="O59" s="128"/>
      <c r="P59" s="111"/>
      <c r="Q59" s="128"/>
      <c r="R59" s="111"/>
      <c r="S59" s="128"/>
      <c r="T59" s="111"/>
      <c r="U59" s="128"/>
      <c r="V59" s="111"/>
      <c r="W59" s="128"/>
      <c r="X59" s="111"/>
      <c r="Y59" s="128"/>
      <c r="Z59" s="111"/>
      <c r="AA59" s="128"/>
      <c r="AB59" s="111"/>
      <c r="AC59" s="128"/>
      <c r="AD59" s="111"/>
      <c r="AE59" s="128"/>
      <c r="AF59" s="111"/>
      <c r="AG59" s="128"/>
      <c r="AH59" s="111"/>
      <c r="AI59" s="128"/>
      <c r="AJ59" s="111"/>
      <c r="AK59" s="128"/>
      <c r="AL59" s="111"/>
      <c r="AM59" s="49">
        <f t="shared" si="6"/>
        <v>10</v>
      </c>
      <c r="AN59" s="236">
        <f>AN58+1</f>
        <v>10</v>
      </c>
      <c r="AO59" s="482">
        <v>2</v>
      </c>
      <c r="AP59" s="208">
        <f>AO59*AP49</f>
        <v>0.6</v>
      </c>
      <c r="AQ59" s="557">
        <v>2.6</v>
      </c>
      <c r="AR59" s="155">
        <f>AO59*AR49</f>
        <v>1.2</v>
      </c>
      <c r="AS59" s="356">
        <v>3.2</v>
      </c>
      <c r="AT59" s="412">
        <f>AO59*AT49</f>
        <v>-0.8</v>
      </c>
      <c r="AU59" s="313">
        <v>1.2</v>
      </c>
    </row>
    <row r="60" spans="1:47" s="27" customFormat="1" ht="20.25" customHeight="1" thickBot="1" x14ac:dyDescent="0.4">
      <c r="A60" s="49">
        <f t="shared" si="5"/>
        <v>11</v>
      </c>
      <c r="B60" s="350" t="s">
        <v>459</v>
      </c>
      <c r="C60" s="52">
        <v>2009</v>
      </c>
      <c r="D60" s="130" t="s">
        <v>403</v>
      </c>
      <c r="E60" s="591">
        <f t="shared" si="4"/>
        <v>0</v>
      </c>
      <c r="F60" s="589"/>
      <c r="G60" s="131"/>
      <c r="H60" s="111"/>
      <c r="I60" s="128"/>
      <c r="J60" s="111"/>
      <c r="K60" s="128"/>
      <c r="L60" s="111"/>
      <c r="M60" s="128"/>
      <c r="N60" s="111"/>
      <c r="O60" s="128"/>
      <c r="P60" s="111"/>
      <c r="Q60" s="128"/>
      <c r="R60" s="111"/>
      <c r="S60" s="128"/>
      <c r="T60" s="111"/>
      <c r="U60" s="128"/>
      <c r="V60" s="111"/>
      <c r="W60" s="128"/>
      <c r="X60" s="111"/>
      <c r="Y60" s="128"/>
      <c r="Z60" s="111"/>
      <c r="AA60" s="128"/>
      <c r="AB60" s="111"/>
      <c r="AC60" s="128"/>
      <c r="AD60" s="111"/>
      <c r="AE60" s="128"/>
      <c r="AF60" s="111"/>
      <c r="AG60" s="128"/>
      <c r="AH60" s="111"/>
      <c r="AI60" s="128"/>
      <c r="AJ60" s="111"/>
      <c r="AK60" s="128"/>
      <c r="AL60" s="111"/>
      <c r="AM60" s="49">
        <f t="shared" si="6"/>
        <v>11</v>
      </c>
      <c r="AN60" s="238"/>
      <c r="AO60" s="239">
        <f>SUM(AO50:AO59)</f>
        <v>175</v>
      </c>
      <c r="AP60" s="483"/>
      <c r="AQ60" s="558">
        <f>SUM(AQ49:AQ59)</f>
        <v>227.8</v>
      </c>
      <c r="AR60" s="484"/>
      <c r="AS60" s="318">
        <f>SUM(AS50:AS59)</f>
        <v>280</v>
      </c>
      <c r="AT60" s="242"/>
      <c r="AU60" s="317">
        <f>SUM(AU50:AU59)</f>
        <v>105</v>
      </c>
    </row>
    <row r="61" spans="1:47" s="27" customFormat="1" ht="20.25" customHeight="1" x14ac:dyDescent="0.35">
      <c r="A61" s="49">
        <f t="shared" si="5"/>
        <v>12</v>
      </c>
      <c r="B61" s="573" t="s">
        <v>460</v>
      </c>
      <c r="C61" s="52">
        <v>2010</v>
      </c>
      <c r="D61" s="355" t="s">
        <v>33</v>
      </c>
      <c r="E61" s="591">
        <f t="shared" si="4"/>
        <v>0</v>
      </c>
      <c r="F61" s="589"/>
      <c r="G61" s="131"/>
      <c r="H61" s="111"/>
      <c r="I61" s="117"/>
      <c r="J61" s="118"/>
      <c r="K61" s="117"/>
      <c r="L61" s="118"/>
      <c r="M61" s="117"/>
      <c r="N61" s="118"/>
      <c r="O61" s="117"/>
      <c r="P61" s="118"/>
      <c r="Q61" s="117"/>
      <c r="R61" s="118"/>
      <c r="S61" s="117"/>
      <c r="T61" s="118"/>
      <c r="U61" s="117"/>
      <c r="V61" s="118"/>
      <c r="W61" s="117"/>
      <c r="X61" s="118"/>
      <c r="Y61" s="117"/>
      <c r="Z61" s="118"/>
      <c r="AA61" s="117"/>
      <c r="AB61" s="118"/>
      <c r="AC61" s="117"/>
      <c r="AD61" s="118"/>
      <c r="AE61" s="117"/>
      <c r="AF61" s="118"/>
      <c r="AG61" s="117"/>
      <c r="AH61" s="118"/>
      <c r="AI61" s="117"/>
      <c r="AJ61" s="118"/>
      <c r="AK61" s="117"/>
      <c r="AL61" s="118"/>
      <c r="AM61" s="49">
        <f t="shared" si="6"/>
        <v>12</v>
      </c>
      <c r="AN61" s="50"/>
      <c r="AO61" s="50"/>
      <c r="AP61" s="50"/>
      <c r="AQ61" s="50"/>
      <c r="AR61" s="50"/>
      <c r="AS61" s="50"/>
      <c r="AT61" s="50"/>
      <c r="AU61" s="50"/>
    </row>
    <row r="62" spans="1:47" s="27" customFormat="1" ht="20.25" customHeight="1" x14ac:dyDescent="0.35">
      <c r="A62" s="49">
        <f t="shared" si="5"/>
        <v>13</v>
      </c>
      <c r="B62" s="172" t="s">
        <v>176</v>
      </c>
      <c r="C62" s="52">
        <v>2008</v>
      </c>
      <c r="D62" s="130" t="s">
        <v>64</v>
      </c>
      <c r="E62" s="591">
        <f t="shared" si="4"/>
        <v>0</v>
      </c>
      <c r="F62" s="589"/>
      <c r="G62" s="131"/>
      <c r="H62" s="111"/>
      <c r="I62" s="117"/>
      <c r="J62" s="111"/>
      <c r="K62" s="117"/>
      <c r="L62" s="111"/>
      <c r="M62" s="117"/>
      <c r="N62" s="111"/>
      <c r="O62" s="117"/>
      <c r="P62" s="111"/>
      <c r="Q62" s="117"/>
      <c r="R62" s="111"/>
      <c r="S62" s="117"/>
      <c r="T62" s="111"/>
      <c r="U62" s="117"/>
      <c r="V62" s="111"/>
      <c r="W62" s="117"/>
      <c r="X62" s="111"/>
      <c r="Y62" s="117"/>
      <c r="Z62" s="111"/>
      <c r="AA62" s="117"/>
      <c r="AB62" s="111"/>
      <c r="AC62" s="117"/>
      <c r="AD62" s="111"/>
      <c r="AE62" s="117"/>
      <c r="AF62" s="111"/>
      <c r="AG62" s="117"/>
      <c r="AH62" s="111"/>
      <c r="AI62" s="117"/>
      <c r="AJ62" s="111"/>
      <c r="AK62" s="117"/>
      <c r="AL62" s="111"/>
      <c r="AM62" s="49">
        <f t="shared" si="6"/>
        <v>13</v>
      </c>
    </row>
    <row r="63" spans="1:47" s="27" customFormat="1" ht="20.25" customHeight="1" x14ac:dyDescent="0.35">
      <c r="A63" s="49">
        <f t="shared" si="5"/>
        <v>14</v>
      </c>
      <c r="B63" s="22" t="s">
        <v>152</v>
      </c>
      <c r="C63" s="52">
        <v>2009</v>
      </c>
      <c r="D63" s="130" t="s">
        <v>20</v>
      </c>
      <c r="E63" s="591">
        <f t="shared" si="4"/>
        <v>0</v>
      </c>
      <c r="F63" s="589"/>
      <c r="G63" s="593"/>
      <c r="H63" s="111"/>
      <c r="I63" s="117"/>
      <c r="J63" s="111"/>
      <c r="K63" s="117"/>
      <c r="L63" s="111"/>
      <c r="M63" s="117"/>
      <c r="N63" s="111"/>
      <c r="O63" s="117"/>
      <c r="P63" s="111"/>
      <c r="Q63" s="117"/>
      <c r="R63" s="111"/>
      <c r="S63" s="117"/>
      <c r="T63" s="111"/>
      <c r="U63" s="117"/>
      <c r="V63" s="111"/>
      <c r="W63" s="117"/>
      <c r="X63" s="111"/>
      <c r="Y63" s="117"/>
      <c r="Z63" s="111"/>
      <c r="AA63" s="117"/>
      <c r="AB63" s="111"/>
      <c r="AC63" s="117"/>
      <c r="AD63" s="111"/>
      <c r="AE63" s="117"/>
      <c r="AF63" s="111"/>
      <c r="AG63" s="117"/>
      <c r="AH63" s="111"/>
      <c r="AI63" s="117"/>
      <c r="AJ63" s="111"/>
      <c r="AK63" s="117"/>
      <c r="AL63" s="111"/>
      <c r="AM63" s="49">
        <f t="shared" si="6"/>
        <v>14</v>
      </c>
    </row>
    <row r="64" spans="1:47" s="27" customFormat="1" ht="20.25" customHeight="1" x14ac:dyDescent="0.35">
      <c r="A64" s="49">
        <f t="shared" si="5"/>
        <v>15</v>
      </c>
      <c r="B64" s="277" t="s">
        <v>533</v>
      </c>
      <c r="C64" s="52">
        <v>2010</v>
      </c>
      <c r="D64" s="277" t="s">
        <v>38</v>
      </c>
      <c r="E64" s="591">
        <f t="shared" si="4"/>
        <v>0</v>
      </c>
      <c r="F64" s="589"/>
      <c r="G64" s="593"/>
      <c r="H64" s="111"/>
      <c r="I64" s="128"/>
      <c r="J64" s="111"/>
      <c r="K64" s="128"/>
      <c r="L64" s="111"/>
      <c r="M64" s="128"/>
      <c r="N64" s="111"/>
      <c r="O64" s="128"/>
      <c r="P64" s="111"/>
      <c r="Q64" s="128"/>
      <c r="R64" s="111"/>
      <c r="S64" s="128"/>
      <c r="T64" s="111"/>
      <c r="U64" s="128"/>
      <c r="V64" s="111"/>
      <c r="W64" s="128"/>
      <c r="X64" s="111"/>
      <c r="Y64" s="128"/>
      <c r="Z64" s="111"/>
      <c r="AA64" s="128"/>
      <c r="AB64" s="111"/>
      <c r="AC64" s="128"/>
      <c r="AD64" s="111"/>
      <c r="AE64" s="128"/>
      <c r="AF64" s="111"/>
      <c r="AG64" s="128"/>
      <c r="AH64" s="111"/>
      <c r="AI64" s="128"/>
      <c r="AJ64" s="111"/>
      <c r="AK64" s="128"/>
      <c r="AL64" s="111"/>
      <c r="AM64" s="49">
        <f t="shared" si="6"/>
        <v>15</v>
      </c>
    </row>
    <row r="65" spans="1:39" s="27" customFormat="1" ht="20.25" customHeight="1" x14ac:dyDescent="0.35">
      <c r="A65" s="49">
        <f t="shared" si="5"/>
        <v>16</v>
      </c>
      <c r="B65" s="137" t="s">
        <v>215</v>
      </c>
      <c r="C65" s="52">
        <v>2009</v>
      </c>
      <c r="D65" s="137" t="s">
        <v>49</v>
      </c>
      <c r="E65" s="591">
        <f t="shared" si="4"/>
        <v>0</v>
      </c>
      <c r="F65" s="589"/>
      <c r="G65" s="131"/>
      <c r="H65" s="111"/>
      <c r="I65" s="128"/>
      <c r="J65" s="111"/>
      <c r="K65" s="128"/>
      <c r="L65" s="111"/>
      <c r="M65" s="128"/>
      <c r="N65" s="111"/>
      <c r="O65" s="128"/>
      <c r="P65" s="111"/>
      <c r="Q65" s="128"/>
      <c r="R65" s="111"/>
      <c r="S65" s="128"/>
      <c r="T65" s="111"/>
      <c r="U65" s="128"/>
      <c r="V65" s="111"/>
      <c r="W65" s="128"/>
      <c r="X65" s="111"/>
      <c r="Y65" s="128"/>
      <c r="Z65" s="111"/>
      <c r="AA65" s="128"/>
      <c r="AB65" s="111"/>
      <c r="AC65" s="128"/>
      <c r="AD65" s="111"/>
      <c r="AE65" s="128"/>
      <c r="AF65" s="111"/>
      <c r="AG65" s="128"/>
      <c r="AH65" s="111"/>
      <c r="AI65" s="128"/>
      <c r="AJ65" s="111"/>
      <c r="AK65" s="128"/>
      <c r="AL65" s="111"/>
      <c r="AM65" s="49">
        <f t="shared" si="6"/>
        <v>16</v>
      </c>
    </row>
    <row r="66" spans="1:39" s="27" customFormat="1" ht="20.25" customHeight="1" x14ac:dyDescent="0.35">
      <c r="A66" s="49">
        <f t="shared" si="5"/>
        <v>17</v>
      </c>
      <c r="B66" s="22" t="s">
        <v>55</v>
      </c>
      <c r="C66" s="52">
        <v>2009</v>
      </c>
      <c r="D66" s="23" t="s">
        <v>45</v>
      </c>
      <c r="E66" s="591">
        <f t="shared" si="4"/>
        <v>0</v>
      </c>
      <c r="F66" s="589"/>
      <c r="G66" s="593"/>
      <c r="H66" s="118"/>
      <c r="I66" s="128"/>
      <c r="J66" s="111"/>
      <c r="K66" s="128"/>
      <c r="L66" s="111"/>
      <c r="M66" s="128"/>
      <c r="N66" s="111"/>
      <c r="O66" s="128"/>
      <c r="P66" s="111"/>
      <c r="Q66" s="128"/>
      <c r="R66" s="111"/>
      <c r="S66" s="128"/>
      <c r="T66" s="111"/>
      <c r="U66" s="128"/>
      <c r="V66" s="111"/>
      <c r="W66" s="128"/>
      <c r="X66" s="111"/>
      <c r="Y66" s="128"/>
      <c r="Z66" s="111"/>
      <c r="AA66" s="128"/>
      <c r="AB66" s="111"/>
      <c r="AC66" s="128"/>
      <c r="AD66" s="111"/>
      <c r="AE66" s="128"/>
      <c r="AF66" s="111"/>
      <c r="AG66" s="128"/>
      <c r="AH66" s="111"/>
      <c r="AI66" s="128"/>
      <c r="AJ66" s="111"/>
      <c r="AK66" s="128"/>
      <c r="AL66" s="111"/>
      <c r="AM66" s="49">
        <f t="shared" si="6"/>
        <v>17</v>
      </c>
    </row>
    <row r="67" spans="1:39" s="27" customFormat="1" ht="20.25" customHeight="1" x14ac:dyDescent="0.35">
      <c r="A67" s="49">
        <f t="shared" si="5"/>
        <v>18</v>
      </c>
      <c r="B67" s="168" t="s">
        <v>279</v>
      </c>
      <c r="C67" s="52">
        <v>2009</v>
      </c>
      <c r="D67" s="169" t="s">
        <v>26</v>
      </c>
      <c r="E67" s="591">
        <f t="shared" si="4"/>
        <v>0</v>
      </c>
      <c r="F67" s="589"/>
      <c r="G67" s="131"/>
      <c r="H67" s="111"/>
      <c r="I67" s="128"/>
      <c r="J67" s="111"/>
      <c r="K67" s="128"/>
      <c r="L67" s="111"/>
      <c r="M67" s="128"/>
      <c r="N67" s="111"/>
      <c r="O67" s="128"/>
      <c r="P67" s="111"/>
      <c r="Q67" s="128"/>
      <c r="R67" s="111"/>
      <c r="S67" s="128"/>
      <c r="T67" s="111"/>
      <c r="U67" s="128"/>
      <c r="V67" s="111"/>
      <c r="W67" s="128"/>
      <c r="X67" s="111"/>
      <c r="Y67" s="128"/>
      <c r="Z67" s="111"/>
      <c r="AA67" s="128"/>
      <c r="AB67" s="111"/>
      <c r="AC67" s="128"/>
      <c r="AD67" s="111"/>
      <c r="AE67" s="128"/>
      <c r="AF67" s="111"/>
      <c r="AG67" s="128"/>
      <c r="AH67" s="111"/>
      <c r="AI67" s="128"/>
      <c r="AJ67" s="111"/>
      <c r="AK67" s="128"/>
      <c r="AL67" s="111"/>
      <c r="AM67" s="49">
        <f t="shared" si="6"/>
        <v>18</v>
      </c>
    </row>
    <row r="68" spans="1:39" s="27" customFormat="1" ht="20.25" customHeight="1" x14ac:dyDescent="0.35">
      <c r="A68" s="49">
        <f t="shared" si="5"/>
        <v>19</v>
      </c>
      <c r="B68" s="137" t="s">
        <v>216</v>
      </c>
      <c r="C68" s="52">
        <v>2009</v>
      </c>
      <c r="D68" s="23" t="s">
        <v>19</v>
      </c>
      <c r="E68" s="591">
        <f t="shared" si="4"/>
        <v>0</v>
      </c>
      <c r="F68" s="589"/>
      <c r="G68" s="593"/>
      <c r="H68" s="118"/>
      <c r="I68" s="128"/>
      <c r="J68" s="111"/>
      <c r="K68" s="128"/>
      <c r="L68" s="111"/>
      <c r="M68" s="128"/>
      <c r="N68" s="111"/>
      <c r="O68" s="128"/>
      <c r="P68" s="111"/>
      <c r="Q68" s="128"/>
      <c r="R68" s="111"/>
      <c r="S68" s="128"/>
      <c r="T68" s="111"/>
      <c r="U68" s="128"/>
      <c r="V68" s="111"/>
      <c r="W68" s="128"/>
      <c r="X68" s="111"/>
      <c r="Y68" s="128"/>
      <c r="Z68" s="111"/>
      <c r="AA68" s="128"/>
      <c r="AB68" s="111"/>
      <c r="AC68" s="128"/>
      <c r="AD68" s="111"/>
      <c r="AE68" s="128"/>
      <c r="AF68" s="111"/>
      <c r="AG68" s="128"/>
      <c r="AH68" s="111"/>
      <c r="AI68" s="128"/>
      <c r="AJ68" s="111"/>
      <c r="AK68" s="128"/>
      <c r="AL68" s="111"/>
      <c r="AM68" s="49">
        <f t="shared" si="6"/>
        <v>19</v>
      </c>
    </row>
    <row r="69" spans="1:39" s="27" customFormat="1" ht="20.25" customHeight="1" x14ac:dyDescent="0.35">
      <c r="A69" s="49">
        <f t="shared" si="5"/>
        <v>20</v>
      </c>
      <c r="B69" s="88" t="s">
        <v>151</v>
      </c>
      <c r="C69" s="52">
        <v>2008</v>
      </c>
      <c r="D69" s="23" t="s">
        <v>19</v>
      </c>
      <c r="E69" s="591">
        <f t="shared" si="4"/>
        <v>0</v>
      </c>
      <c r="F69" s="589"/>
      <c r="G69" s="584"/>
      <c r="H69" s="113"/>
      <c r="I69" s="129"/>
      <c r="J69" s="113"/>
      <c r="K69" s="129"/>
      <c r="L69" s="113"/>
      <c r="M69" s="129"/>
      <c r="N69" s="113"/>
      <c r="O69" s="129"/>
      <c r="P69" s="113"/>
      <c r="Q69" s="129"/>
      <c r="R69" s="113"/>
      <c r="S69" s="129"/>
      <c r="T69" s="113"/>
      <c r="U69" s="129"/>
      <c r="V69" s="113"/>
      <c r="W69" s="129"/>
      <c r="X69" s="113"/>
      <c r="Y69" s="129"/>
      <c r="Z69" s="113"/>
      <c r="AA69" s="129"/>
      <c r="AB69" s="113"/>
      <c r="AC69" s="129"/>
      <c r="AD69" s="113"/>
      <c r="AE69" s="129"/>
      <c r="AF69" s="113"/>
      <c r="AG69" s="129"/>
      <c r="AH69" s="113"/>
      <c r="AI69" s="129"/>
      <c r="AJ69" s="113"/>
      <c r="AK69" s="129"/>
      <c r="AL69" s="113"/>
      <c r="AM69" s="49">
        <f t="shared" si="6"/>
        <v>20</v>
      </c>
    </row>
    <row r="70" spans="1:39" s="27" customFormat="1" ht="20.25" customHeight="1" x14ac:dyDescent="0.35">
      <c r="A70" s="49">
        <f t="shared" si="5"/>
        <v>21</v>
      </c>
      <c r="B70" s="137" t="s">
        <v>214</v>
      </c>
      <c r="C70" s="52">
        <v>2009</v>
      </c>
      <c r="D70" s="23" t="s">
        <v>19</v>
      </c>
      <c r="E70" s="591">
        <f t="shared" si="4"/>
        <v>0</v>
      </c>
      <c r="F70" s="589"/>
      <c r="G70" s="584"/>
      <c r="H70" s="113"/>
      <c r="I70" s="129"/>
      <c r="J70" s="113"/>
      <c r="K70" s="129"/>
      <c r="L70" s="113"/>
      <c r="M70" s="129"/>
      <c r="N70" s="113"/>
      <c r="O70" s="129"/>
      <c r="P70" s="113"/>
      <c r="Q70" s="129"/>
      <c r="R70" s="113"/>
      <c r="S70" s="129"/>
      <c r="T70" s="113"/>
      <c r="U70" s="129"/>
      <c r="V70" s="113"/>
      <c r="W70" s="129"/>
      <c r="X70" s="113"/>
      <c r="Y70" s="129"/>
      <c r="Z70" s="113"/>
      <c r="AA70" s="129"/>
      <c r="AB70" s="113"/>
      <c r="AC70" s="129"/>
      <c r="AD70" s="113"/>
      <c r="AE70" s="129"/>
      <c r="AF70" s="113"/>
      <c r="AG70" s="129"/>
      <c r="AH70" s="113"/>
      <c r="AI70" s="129"/>
      <c r="AJ70" s="113"/>
      <c r="AK70" s="129"/>
      <c r="AL70" s="113"/>
      <c r="AM70" s="49">
        <f t="shared" si="6"/>
        <v>21</v>
      </c>
    </row>
    <row r="71" spans="1:39" s="27" customFormat="1" ht="20.25" customHeight="1" x14ac:dyDescent="0.35">
      <c r="A71" s="49">
        <f t="shared" si="5"/>
        <v>22</v>
      </c>
      <c r="B71" s="350" t="s">
        <v>458</v>
      </c>
      <c r="C71" s="52">
        <v>2008</v>
      </c>
      <c r="D71" s="23" t="s">
        <v>16</v>
      </c>
      <c r="E71" s="591">
        <f t="shared" si="4"/>
        <v>0</v>
      </c>
      <c r="F71" s="589"/>
      <c r="G71" s="585"/>
      <c r="H71" s="113"/>
      <c r="I71" s="129"/>
      <c r="J71" s="113"/>
      <c r="K71" s="129"/>
      <c r="L71" s="113"/>
      <c r="M71" s="129"/>
      <c r="N71" s="113"/>
      <c r="O71" s="129"/>
      <c r="P71" s="113"/>
      <c r="Q71" s="129"/>
      <c r="R71" s="113"/>
      <c r="S71" s="129"/>
      <c r="T71" s="113"/>
      <c r="U71" s="129"/>
      <c r="V71" s="113"/>
      <c r="W71" s="129"/>
      <c r="X71" s="113"/>
      <c r="Y71" s="129"/>
      <c r="Z71" s="113"/>
      <c r="AA71" s="129"/>
      <c r="AB71" s="113"/>
      <c r="AC71" s="129"/>
      <c r="AD71" s="113"/>
      <c r="AE71" s="129"/>
      <c r="AF71" s="113"/>
      <c r="AG71" s="129"/>
      <c r="AH71" s="113"/>
      <c r="AI71" s="129"/>
      <c r="AJ71" s="113"/>
      <c r="AK71" s="129"/>
      <c r="AL71" s="113"/>
      <c r="AM71" s="49">
        <f t="shared" si="6"/>
        <v>22</v>
      </c>
    </row>
    <row r="72" spans="1:39" s="27" customFormat="1" ht="20.25" customHeight="1" x14ac:dyDescent="0.35">
      <c r="A72" s="49">
        <f t="shared" si="5"/>
        <v>23</v>
      </c>
      <c r="B72" s="201" t="s">
        <v>344</v>
      </c>
      <c r="C72" s="52">
        <v>2010</v>
      </c>
      <c r="D72" s="200" t="s">
        <v>27</v>
      </c>
      <c r="E72" s="591">
        <f t="shared" si="4"/>
        <v>0</v>
      </c>
      <c r="F72" s="589"/>
      <c r="G72" s="585"/>
      <c r="H72" s="113"/>
      <c r="I72" s="129"/>
      <c r="J72" s="113"/>
      <c r="K72" s="129"/>
      <c r="L72" s="113"/>
      <c r="M72" s="129"/>
      <c r="N72" s="113"/>
      <c r="O72" s="129"/>
      <c r="P72" s="113"/>
      <c r="Q72" s="129"/>
      <c r="R72" s="113"/>
      <c r="S72" s="129"/>
      <c r="T72" s="113"/>
      <c r="U72" s="129"/>
      <c r="V72" s="113"/>
      <c r="W72" s="129"/>
      <c r="X72" s="113"/>
      <c r="Y72" s="129"/>
      <c r="Z72" s="113"/>
      <c r="AA72" s="129"/>
      <c r="AB72" s="113"/>
      <c r="AC72" s="129"/>
      <c r="AD72" s="113"/>
      <c r="AE72" s="129"/>
      <c r="AF72" s="113"/>
      <c r="AG72" s="129"/>
      <c r="AH72" s="113"/>
      <c r="AI72" s="129"/>
      <c r="AJ72" s="113"/>
      <c r="AK72" s="129"/>
      <c r="AL72" s="113"/>
      <c r="AM72" s="49">
        <f t="shared" si="6"/>
        <v>23</v>
      </c>
    </row>
    <row r="73" spans="1:39" s="27" customFormat="1" ht="20.25" customHeight="1" x14ac:dyDescent="0.35">
      <c r="A73" s="49">
        <f t="shared" si="5"/>
        <v>24</v>
      </c>
      <c r="B73" s="212" t="s">
        <v>364</v>
      </c>
      <c r="C73" s="52">
        <v>2010</v>
      </c>
      <c r="D73" s="211" t="s">
        <v>19</v>
      </c>
      <c r="E73" s="591">
        <f t="shared" si="4"/>
        <v>0</v>
      </c>
      <c r="F73" s="589"/>
      <c r="G73" s="585"/>
      <c r="H73" s="113"/>
      <c r="I73" s="129"/>
      <c r="J73" s="113"/>
      <c r="K73" s="129"/>
      <c r="L73" s="113"/>
      <c r="M73" s="129"/>
      <c r="N73" s="113"/>
      <c r="O73" s="129"/>
      <c r="P73" s="113"/>
      <c r="Q73" s="129"/>
      <c r="R73" s="113"/>
      <c r="S73" s="129"/>
      <c r="T73" s="113"/>
      <c r="U73" s="129"/>
      <c r="V73" s="113"/>
      <c r="W73" s="129"/>
      <c r="X73" s="113"/>
      <c r="Y73" s="129"/>
      <c r="Z73" s="113"/>
      <c r="AA73" s="129"/>
      <c r="AB73" s="113"/>
      <c r="AC73" s="129"/>
      <c r="AD73" s="113"/>
      <c r="AE73" s="129"/>
      <c r="AF73" s="113"/>
      <c r="AG73" s="129"/>
      <c r="AH73" s="113"/>
      <c r="AI73" s="129"/>
      <c r="AJ73" s="113"/>
      <c r="AK73" s="129"/>
      <c r="AL73" s="113"/>
      <c r="AM73" s="49">
        <f t="shared" si="6"/>
        <v>24</v>
      </c>
    </row>
    <row r="74" spans="1:39" s="27" customFormat="1" ht="20.25" customHeight="1" x14ac:dyDescent="0.35">
      <c r="A74" s="49">
        <f t="shared" si="5"/>
        <v>25</v>
      </c>
      <c r="B74" s="294" t="s">
        <v>154</v>
      </c>
      <c r="C74" s="52">
        <v>2010</v>
      </c>
      <c r="D74" s="319" t="s">
        <v>22</v>
      </c>
      <c r="E74" s="591">
        <f t="shared" si="4"/>
        <v>0</v>
      </c>
      <c r="F74" s="589"/>
      <c r="G74" s="585"/>
      <c r="H74" s="113"/>
      <c r="I74" s="129"/>
      <c r="J74" s="113"/>
      <c r="K74" s="129"/>
      <c r="L74" s="113"/>
      <c r="M74" s="129"/>
      <c r="N74" s="113"/>
      <c r="O74" s="129"/>
      <c r="P74" s="113"/>
      <c r="Q74" s="129"/>
      <c r="R74" s="113"/>
      <c r="S74" s="129"/>
      <c r="T74" s="113"/>
      <c r="U74" s="129"/>
      <c r="V74" s="113"/>
      <c r="W74" s="129"/>
      <c r="X74" s="113"/>
      <c r="Y74" s="129"/>
      <c r="Z74" s="113"/>
      <c r="AA74" s="129"/>
      <c r="AB74" s="113"/>
      <c r="AC74" s="129"/>
      <c r="AD74" s="113"/>
      <c r="AE74" s="129"/>
      <c r="AF74" s="113"/>
      <c r="AG74" s="129"/>
      <c r="AH74" s="113"/>
      <c r="AI74" s="129"/>
      <c r="AJ74" s="113"/>
      <c r="AK74" s="129"/>
      <c r="AL74" s="113"/>
      <c r="AM74" s="49">
        <f t="shared" si="6"/>
        <v>25</v>
      </c>
    </row>
    <row r="75" spans="1:39" s="50" customFormat="1" ht="20.25" customHeight="1" x14ac:dyDescent="0.35">
      <c r="A75" s="49">
        <f t="shared" si="5"/>
        <v>26</v>
      </c>
      <c r="B75" s="321" t="s">
        <v>236</v>
      </c>
      <c r="C75" s="52">
        <v>2009</v>
      </c>
      <c r="D75" s="322" t="s">
        <v>64</v>
      </c>
      <c r="E75" s="591">
        <f t="shared" si="4"/>
        <v>0</v>
      </c>
      <c r="F75" s="589"/>
      <c r="G75" s="585"/>
      <c r="H75" s="113"/>
      <c r="I75" s="129"/>
      <c r="J75" s="113"/>
      <c r="K75" s="129"/>
      <c r="L75" s="113"/>
      <c r="M75" s="129"/>
      <c r="N75" s="113"/>
      <c r="O75" s="129"/>
      <c r="P75" s="113"/>
      <c r="Q75" s="129"/>
      <c r="R75" s="113"/>
      <c r="S75" s="129"/>
      <c r="T75" s="113"/>
      <c r="U75" s="129"/>
      <c r="V75" s="113"/>
      <c r="W75" s="129"/>
      <c r="X75" s="113"/>
      <c r="Y75" s="129"/>
      <c r="Z75" s="113"/>
      <c r="AA75" s="129"/>
      <c r="AB75" s="113"/>
      <c r="AC75" s="129"/>
      <c r="AD75" s="113"/>
      <c r="AE75" s="129"/>
      <c r="AF75" s="113"/>
      <c r="AG75" s="129"/>
      <c r="AH75" s="113"/>
      <c r="AI75" s="129"/>
      <c r="AJ75" s="113"/>
      <c r="AK75" s="129"/>
      <c r="AL75" s="113"/>
      <c r="AM75" s="49">
        <f t="shared" si="6"/>
        <v>26</v>
      </c>
    </row>
    <row r="76" spans="1:39" s="50" customFormat="1" ht="20.25" customHeight="1" x14ac:dyDescent="0.35">
      <c r="A76" s="49">
        <f t="shared" si="5"/>
        <v>27</v>
      </c>
      <c r="B76" s="321" t="s">
        <v>235</v>
      </c>
      <c r="C76" s="52">
        <v>2009</v>
      </c>
      <c r="D76" s="322" t="s">
        <v>82</v>
      </c>
      <c r="E76" s="591">
        <f t="shared" si="4"/>
        <v>0</v>
      </c>
      <c r="F76" s="589"/>
      <c r="G76" s="585"/>
      <c r="H76" s="113"/>
      <c r="I76" s="129"/>
      <c r="J76" s="113"/>
      <c r="K76" s="129"/>
      <c r="L76" s="113"/>
      <c r="M76" s="129"/>
      <c r="N76" s="113"/>
      <c r="O76" s="129"/>
      <c r="P76" s="113"/>
      <c r="Q76" s="129"/>
      <c r="R76" s="113"/>
      <c r="S76" s="129"/>
      <c r="T76" s="113"/>
      <c r="U76" s="129"/>
      <c r="V76" s="113"/>
      <c r="W76" s="129"/>
      <c r="X76" s="113"/>
      <c r="Y76" s="129"/>
      <c r="Z76" s="113"/>
      <c r="AA76" s="129"/>
      <c r="AB76" s="113"/>
      <c r="AC76" s="129"/>
      <c r="AD76" s="113"/>
      <c r="AE76" s="129"/>
      <c r="AF76" s="113"/>
      <c r="AG76" s="129"/>
      <c r="AH76" s="113"/>
      <c r="AI76" s="129"/>
      <c r="AJ76" s="113"/>
      <c r="AK76" s="129"/>
      <c r="AL76" s="113"/>
      <c r="AM76" s="49">
        <f t="shared" si="6"/>
        <v>27</v>
      </c>
    </row>
    <row r="77" spans="1:39" s="50" customFormat="1" ht="20.25" customHeight="1" x14ac:dyDescent="0.35">
      <c r="A77" s="49">
        <f t="shared" si="5"/>
        <v>28</v>
      </c>
      <c r="B77" s="321" t="s">
        <v>113</v>
      </c>
      <c r="C77" s="52">
        <v>2009</v>
      </c>
      <c r="D77" s="322" t="s">
        <v>42</v>
      </c>
      <c r="E77" s="591">
        <f t="shared" si="4"/>
        <v>0</v>
      </c>
      <c r="F77" s="589"/>
      <c r="G77" s="585"/>
      <c r="H77" s="113"/>
      <c r="I77" s="129"/>
      <c r="J77" s="113"/>
      <c r="K77" s="129"/>
      <c r="L77" s="113"/>
      <c r="M77" s="129"/>
      <c r="N77" s="113"/>
      <c r="O77" s="129"/>
      <c r="P77" s="113"/>
      <c r="Q77" s="129"/>
      <c r="R77" s="113"/>
      <c r="S77" s="129"/>
      <c r="T77" s="113"/>
      <c r="U77" s="129"/>
      <c r="V77" s="113"/>
      <c r="W77" s="129"/>
      <c r="X77" s="113"/>
      <c r="Y77" s="129"/>
      <c r="Z77" s="113"/>
      <c r="AA77" s="129"/>
      <c r="AB77" s="113"/>
      <c r="AC77" s="129"/>
      <c r="AD77" s="113"/>
      <c r="AE77" s="129"/>
      <c r="AF77" s="113"/>
      <c r="AG77" s="129"/>
      <c r="AH77" s="113"/>
      <c r="AI77" s="129"/>
      <c r="AJ77" s="113"/>
      <c r="AK77" s="129"/>
      <c r="AL77" s="113"/>
      <c r="AM77" s="49">
        <f t="shared" si="6"/>
        <v>28</v>
      </c>
    </row>
    <row r="78" spans="1:39" s="50" customFormat="1" ht="20.25" customHeight="1" x14ac:dyDescent="0.35">
      <c r="A78" s="49">
        <f t="shared" si="5"/>
        <v>29</v>
      </c>
      <c r="B78" s="298" t="s">
        <v>294</v>
      </c>
      <c r="C78" s="52">
        <v>2010</v>
      </c>
      <c r="D78" s="320" t="s">
        <v>19</v>
      </c>
      <c r="E78" s="591">
        <f t="shared" si="4"/>
        <v>0</v>
      </c>
      <c r="F78" s="589"/>
      <c r="G78" s="585"/>
      <c r="H78" s="113"/>
      <c r="I78" s="129"/>
      <c r="J78" s="113"/>
      <c r="K78" s="129"/>
      <c r="L78" s="113"/>
      <c r="M78" s="129"/>
      <c r="N78" s="113"/>
      <c r="O78" s="129"/>
      <c r="P78" s="113"/>
      <c r="Q78" s="129"/>
      <c r="R78" s="113"/>
      <c r="S78" s="129"/>
      <c r="T78" s="113"/>
      <c r="U78" s="129"/>
      <c r="V78" s="113"/>
      <c r="W78" s="129"/>
      <c r="X78" s="113"/>
      <c r="Y78" s="129"/>
      <c r="Z78" s="113"/>
      <c r="AA78" s="129"/>
      <c r="AB78" s="113"/>
      <c r="AC78" s="129"/>
      <c r="AD78" s="113"/>
      <c r="AE78" s="129"/>
      <c r="AF78" s="113"/>
      <c r="AG78" s="129"/>
      <c r="AH78" s="113"/>
      <c r="AI78" s="129"/>
      <c r="AJ78" s="113"/>
      <c r="AK78" s="129"/>
      <c r="AL78" s="113"/>
      <c r="AM78" s="49">
        <f t="shared" si="6"/>
        <v>29</v>
      </c>
    </row>
    <row r="79" spans="1:39" s="50" customFormat="1" ht="20.25" customHeight="1" x14ac:dyDescent="0.35">
      <c r="A79" s="94"/>
      <c r="B79" s="22"/>
      <c r="C79" s="51"/>
      <c r="D79" s="23"/>
      <c r="E79" s="591"/>
      <c r="F79" s="589"/>
      <c r="G79" s="585"/>
      <c r="H79" s="113"/>
      <c r="I79" s="129"/>
      <c r="J79" s="113"/>
      <c r="K79" s="129"/>
      <c r="L79" s="113"/>
      <c r="M79" s="129"/>
      <c r="N79" s="113"/>
      <c r="O79" s="129"/>
      <c r="P79" s="113"/>
      <c r="Q79" s="129"/>
      <c r="R79" s="113"/>
      <c r="S79" s="129"/>
      <c r="T79" s="113"/>
      <c r="U79" s="129"/>
      <c r="V79" s="113"/>
      <c r="W79" s="129"/>
      <c r="X79" s="113"/>
      <c r="Y79" s="129"/>
      <c r="Z79" s="113"/>
      <c r="AA79" s="129"/>
      <c r="AB79" s="113"/>
      <c r="AC79" s="129"/>
      <c r="AD79" s="113"/>
      <c r="AE79" s="129"/>
      <c r="AF79" s="113"/>
      <c r="AG79" s="129"/>
      <c r="AH79" s="113"/>
      <c r="AI79" s="129"/>
      <c r="AJ79" s="113"/>
      <c r="AK79" s="129"/>
      <c r="AL79" s="113"/>
      <c r="AM79" s="94"/>
    </row>
    <row r="80" spans="1:39" s="50" customFormat="1" ht="20.25" customHeight="1" x14ac:dyDescent="0.35">
      <c r="A80" s="376"/>
      <c r="B80" s="81"/>
      <c r="C80" s="51"/>
      <c r="D80" s="23"/>
      <c r="E80" s="591"/>
      <c r="F80" s="589"/>
      <c r="G80" s="131"/>
      <c r="H80" s="111"/>
      <c r="I80" s="128"/>
      <c r="J80" s="111"/>
      <c r="K80" s="128"/>
      <c r="L80" s="111"/>
      <c r="M80" s="128"/>
      <c r="N80" s="111"/>
      <c r="O80" s="128"/>
      <c r="P80" s="111"/>
      <c r="Q80" s="128"/>
      <c r="R80" s="111"/>
      <c r="S80" s="128"/>
      <c r="T80" s="111"/>
      <c r="U80" s="128"/>
      <c r="V80" s="111"/>
      <c r="W80" s="128"/>
      <c r="X80" s="111"/>
      <c r="Y80" s="128"/>
      <c r="Z80" s="111"/>
      <c r="AA80" s="128"/>
      <c r="AB80" s="51"/>
      <c r="AC80" s="128"/>
      <c r="AD80" s="111"/>
      <c r="AE80" s="131"/>
      <c r="AF80" s="111"/>
      <c r="AG80" s="128"/>
      <c r="AH80" s="111"/>
      <c r="AI80" s="128"/>
      <c r="AJ80" s="111"/>
      <c r="AK80" s="128"/>
      <c r="AL80" s="111"/>
      <c r="AM80" s="376"/>
    </row>
    <row r="81" spans="1:39" s="50" customFormat="1" ht="20.25" customHeight="1" thickBot="1" x14ac:dyDescent="0.4">
      <c r="A81" s="376"/>
      <c r="B81" s="81"/>
      <c r="C81" s="51"/>
      <c r="D81" s="23"/>
      <c r="E81" s="591"/>
      <c r="F81" s="589"/>
      <c r="G81" s="131"/>
      <c r="H81" s="111"/>
      <c r="I81" s="128"/>
      <c r="J81" s="111"/>
      <c r="K81" s="128"/>
      <c r="L81" s="111"/>
      <c r="M81" s="128"/>
      <c r="N81" s="111"/>
      <c r="O81" s="128"/>
      <c r="P81" s="111"/>
      <c r="Q81" s="128"/>
      <c r="R81" s="111"/>
      <c r="S81" s="128"/>
      <c r="T81" s="111"/>
      <c r="U81" s="128"/>
      <c r="V81" s="111"/>
      <c r="W81" s="128"/>
      <c r="X81" s="111"/>
      <c r="Y81" s="128"/>
      <c r="Z81" s="111"/>
      <c r="AA81" s="128"/>
      <c r="AB81" s="51"/>
      <c r="AC81" s="128"/>
      <c r="AD81" s="113"/>
      <c r="AE81" s="131"/>
      <c r="AF81" s="111"/>
      <c r="AG81" s="128"/>
      <c r="AH81" s="111"/>
      <c r="AI81" s="128"/>
      <c r="AJ81" s="111"/>
      <c r="AK81" s="128"/>
      <c r="AL81" s="111"/>
      <c r="AM81" s="376"/>
    </row>
    <row r="82" spans="1:39" s="27" customFormat="1" ht="20.25" customHeight="1" thickBot="1" x14ac:dyDescent="0.4">
      <c r="A82" s="167"/>
      <c r="B82" s="81"/>
      <c r="C82" s="51"/>
      <c r="D82" s="23"/>
      <c r="E82" s="581"/>
      <c r="F82" s="590"/>
      <c r="G82" s="416"/>
      <c r="H82" s="186">
        <f>SUM(H50:H75)</f>
        <v>270.40000000000003</v>
      </c>
      <c r="I82" s="243"/>
      <c r="J82" s="186">
        <f>SUM(J50:J75)</f>
        <v>0</v>
      </c>
      <c r="K82" s="243"/>
      <c r="L82" s="186">
        <f>SUM(L50:L75)</f>
        <v>0</v>
      </c>
      <c r="M82" s="243"/>
      <c r="N82" s="186">
        <f>SUM(N50:N75)</f>
        <v>0</v>
      </c>
      <c r="O82" s="243"/>
      <c r="P82" s="186">
        <f>SUM(P50:P75)</f>
        <v>0</v>
      </c>
      <c r="Q82" s="243"/>
      <c r="R82" s="186">
        <f>SUM(R50:R75)</f>
        <v>0</v>
      </c>
      <c r="S82" s="243"/>
      <c r="T82" s="186">
        <f>SUM(T50:T75)</f>
        <v>0</v>
      </c>
      <c r="U82" s="243"/>
      <c r="V82" s="186">
        <f>SUM(V50:V75)</f>
        <v>0</v>
      </c>
      <c r="W82" s="243"/>
      <c r="X82" s="186">
        <f>SUM(X50:X75)</f>
        <v>0</v>
      </c>
      <c r="Y82" s="243"/>
      <c r="Z82" s="186">
        <f>SUM(Z50:Z75)</f>
        <v>0</v>
      </c>
      <c r="AA82" s="243"/>
      <c r="AB82" s="415">
        <f>SUM(AB50:AB75)</f>
        <v>0</v>
      </c>
      <c r="AC82" s="243"/>
      <c r="AD82" s="186">
        <f>SUM(AD50:AD75)</f>
        <v>0</v>
      </c>
      <c r="AE82" s="416"/>
      <c r="AF82" s="186">
        <f>SUM(AF50:AF75)</f>
        <v>0</v>
      </c>
      <c r="AG82" s="243"/>
      <c r="AH82" s="186">
        <f>SUM(AH50:AH75)</f>
        <v>0</v>
      </c>
      <c r="AI82" s="243"/>
      <c r="AJ82" s="186">
        <f>SUM(AJ50:AJ75)</f>
        <v>0</v>
      </c>
      <c r="AK82" s="243"/>
      <c r="AL82" s="186">
        <f>SUM(AL50:AL75)</f>
        <v>0</v>
      </c>
      <c r="AM82" s="167"/>
    </row>
    <row r="84" spans="1:39" ht="26" customHeight="1" x14ac:dyDescent="0.35">
      <c r="G84" s="173"/>
      <c r="H84" s="174" t="s">
        <v>290</v>
      </c>
      <c r="I84" s="28"/>
      <c r="J84" s="28"/>
      <c r="K84" s="28"/>
      <c r="L84" s="102"/>
      <c r="M84" s="271"/>
      <c r="N84" s="174" t="s">
        <v>291</v>
      </c>
      <c r="O84" s="48"/>
      <c r="P84" s="18"/>
      <c r="Q84" s="48"/>
      <c r="R84" s="190"/>
      <c r="S84" s="174" t="s">
        <v>323</v>
      </c>
    </row>
  </sheetData>
  <sheetProtection algorithmName="SHA-512" hashValue="bDsQuHV/TgXT1LIJCu3WzUN+EYigcrlBcIk6J1acXoR+E4lZUimmi6M4vyU7uOGhFIKwH4sAqWxm6FMoqlchbw==" saltValue="ExJQTX/VbHWrH9VHWxQvUQ==" spinCount="100000" sheet="1" objects="1" scenarios="1"/>
  <sortState ref="B50:H78">
    <sortCondition ref="G50:G78"/>
  </sortState>
  <customSheetViews>
    <customSheetView guid="{58E021BF-97D1-4B64-8CE7-89613EB62F48}" scale="75" hiddenColumns="1" topLeftCell="A24">
      <selection activeCell="E46" sqref="E46"/>
      <pageMargins left="0.23622047244094491" right="7.874015748031496E-2" top="0.74803149606299213" bottom="0.74803149606299213" header="0.31496062992125984" footer="0.31496062992125984"/>
      <pageSetup paperSize="9" scale="45" orientation="portrait" r:id="rId1"/>
    </customSheetView>
  </customSheetViews>
  <mergeCells count="70">
    <mergeCell ref="B7:F8"/>
    <mergeCell ref="B47:F48"/>
    <mergeCell ref="A3:AM3"/>
    <mergeCell ref="A5:AM5"/>
    <mergeCell ref="U47:V48"/>
    <mergeCell ref="S7:T8"/>
    <mergeCell ref="M47:N48"/>
    <mergeCell ref="G47:H48"/>
    <mergeCell ref="I47:J48"/>
    <mergeCell ref="K47:L48"/>
    <mergeCell ref="A45:AM45"/>
    <mergeCell ref="Y6:Z6"/>
    <mergeCell ref="W47:X48"/>
    <mergeCell ref="O47:P48"/>
    <mergeCell ref="Q47:R48"/>
    <mergeCell ref="AC7:AD8"/>
    <mergeCell ref="M7:N8"/>
    <mergeCell ref="M46:N46"/>
    <mergeCell ref="Q46:R46"/>
    <mergeCell ref="AC47:AD48"/>
    <mergeCell ref="U46:V46"/>
    <mergeCell ref="U7:V8"/>
    <mergeCell ref="AA47:AB48"/>
    <mergeCell ref="Y7:Z8"/>
    <mergeCell ref="Y46:Z46"/>
    <mergeCell ref="Y47:Z48"/>
    <mergeCell ref="AC46:AD46"/>
    <mergeCell ref="W46:X46"/>
    <mergeCell ref="AA7:AB8"/>
    <mergeCell ref="AA46:AB46"/>
    <mergeCell ref="W7:X8"/>
    <mergeCell ref="AG6:AH6"/>
    <mergeCell ref="AG7:AH8"/>
    <mergeCell ref="AG46:AH46"/>
    <mergeCell ref="AG47:AH48"/>
    <mergeCell ref="A1:AL1"/>
    <mergeCell ref="AE6:AF6"/>
    <mergeCell ref="AE7:AF8"/>
    <mergeCell ref="AE46:AF46"/>
    <mergeCell ref="AK46:AL46"/>
    <mergeCell ref="G6:H6"/>
    <mergeCell ref="I6:J6"/>
    <mergeCell ref="O6:P6"/>
    <mergeCell ref="K6:L6"/>
    <mergeCell ref="M6:N6"/>
    <mergeCell ref="Q6:R6"/>
    <mergeCell ref="S6:T6"/>
    <mergeCell ref="AK47:AL48"/>
    <mergeCell ref="AI6:AJ6"/>
    <mergeCell ref="AI7:AJ8"/>
    <mergeCell ref="AI46:AJ46"/>
    <mergeCell ref="AI47:AJ48"/>
    <mergeCell ref="AK6:AL6"/>
    <mergeCell ref="AK7:AL8"/>
    <mergeCell ref="S47:T48"/>
    <mergeCell ref="W6:X6"/>
    <mergeCell ref="AC6:AD6"/>
    <mergeCell ref="G7:H8"/>
    <mergeCell ref="AE47:AF48"/>
    <mergeCell ref="U6:V6"/>
    <mergeCell ref="AA6:AB6"/>
    <mergeCell ref="I7:J8"/>
    <mergeCell ref="G46:H46"/>
    <mergeCell ref="Q7:R8"/>
    <mergeCell ref="O7:P8"/>
    <mergeCell ref="O46:P46"/>
    <mergeCell ref="I46:J46"/>
    <mergeCell ref="K46:L46"/>
    <mergeCell ref="S46:T46"/>
    <mergeCell ref="K7:L8"/>
  </mergeCells>
  <pageMargins left="3.937007874015748E-2" right="0" top="0.15748031496062992" bottom="0" header="0.31496062992125984" footer="0.31496062992125984"/>
  <pageSetup paperSize="9" scale="45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tabColor rgb="FFFF66FF"/>
  </sheetPr>
  <dimension ref="A1:AU112"/>
  <sheetViews>
    <sheetView topLeftCell="A37" zoomScale="75" zoomScaleNormal="75" workbookViewId="0">
      <selection activeCell="F47" sqref="F47:F59"/>
    </sheetView>
  </sheetViews>
  <sheetFormatPr baseColWidth="10" defaultColWidth="11.453125" defaultRowHeight="12.5" x14ac:dyDescent="0.35"/>
  <cols>
    <col min="1" max="1" width="5.81640625" style="24" bestFit="1" customWidth="1"/>
    <col min="2" max="2" width="28.6328125" style="24" bestFit="1" customWidth="1"/>
    <col min="3" max="3" width="7.36328125" style="25" customWidth="1"/>
    <col min="4" max="4" width="31.1796875" style="24" customWidth="1"/>
    <col min="5" max="5" width="8.36328125" style="24" customWidth="1"/>
    <col min="6" max="6" width="12" style="24" customWidth="1"/>
    <col min="7" max="7" width="8.6328125" style="25" customWidth="1"/>
    <col min="8" max="8" width="9.453125" style="24" customWidth="1"/>
    <col min="9" max="9" width="9.453125" style="24" hidden="1" customWidth="1"/>
    <col min="10" max="10" width="8.453125" style="24" hidden="1" customWidth="1"/>
    <col min="11" max="11" width="9.453125" style="24" hidden="1" customWidth="1"/>
    <col min="12" max="12" width="8.453125" style="24" hidden="1" customWidth="1"/>
    <col min="13" max="19" width="9.453125" style="24" hidden="1" customWidth="1"/>
    <col min="20" max="20" width="11.1796875" style="24" hidden="1" customWidth="1"/>
    <col min="21" max="38" width="9.453125" style="24" hidden="1" customWidth="1"/>
    <col min="39" max="39" width="5.81640625" style="24" bestFit="1" customWidth="1"/>
    <col min="40" max="40" width="3.81640625" style="24" hidden="1" customWidth="1"/>
    <col min="41" max="42" width="5.1796875" style="24" hidden="1" customWidth="1"/>
    <col min="43" max="43" width="6.1796875" style="24" hidden="1" customWidth="1"/>
    <col min="44" max="44" width="4.6328125" style="24" hidden="1" customWidth="1"/>
    <col min="45" max="45" width="6" style="24" hidden="1" customWidth="1"/>
    <col min="46" max="46" width="5.36328125" style="24" hidden="1" customWidth="1"/>
    <col min="47" max="47" width="6" style="24" hidden="1" customWidth="1"/>
    <col min="48" max="49" width="11.453125" style="24" customWidth="1"/>
    <col min="50" max="16384" width="11.453125" style="24"/>
  </cols>
  <sheetData>
    <row r="1" spans="1:39" s="17" customFormat="1" ht="16.5" hidden="1" x14ac:dyDescent="0.35">
      <c r="A1" s="32">
        <v>20</v>
      </c>
      <c r="B1" s="33"/>
      <c r="C1" s="54"/>
      <c r="D1" s="34"/>
      <c r="E1" s="64"/>
      <c r="F1" s="64"/>
      <c r="G1" s="35"/>
      <c r="H1" s="36"/>
      <c r="I1" s="35"/>
      <c r="J1" s="36"/>
      <c r="K1" s="35"/>
      <c r="L1" s="36"/>
      <c r="M1" s="35"/>
      <c r="N1" s="36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32">
        <v>20</v>
      </c>
    </row>
    <row r="2" spans="1:39" s="17" customFormat="1" ht="16.5" hidden="1" x14ac:dyDescent="0.35">
      <c r="A2" s="38">
        <v>21</v>
      </c>
      <c r="B2" s="39"/>
      <c r="C2" s="55"/>
      <c r="D2" s="40"/>
      <c r="E2" s="65"/>
      <c r="F2" s="65"/>
      <c r="G2" s="41"/>
      <c r="H2" s="42"/>
      <c r="I2" s="41"/>
      <c r="J2" s="42"/>
      <c r="K2" s="41"/>
      <c r="L2" s="42"/>
      <c r="M2" s="41"/>
      <c r="N2" s="42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/>
      <c r="AG2" s="43"/>
      <c r="AH2" s="43"/>
      <c r="AI2" s="43"/>
      <c r="AJ2" s="43"/>
      <c r="AK2" s="43"/>
      <c r="AL2" s="43"/>
      <c r="AM2" s="38">
        <v>21</v>
      </c>
    </row>
    <row r="3" spans="1:39" s="17" customFormat="1" ht="16.5" hidden="1" x14ac:dyDescent="0.35">
      <c r="A3" s="38">
        <v>22</v>
      </c>
      <c r="B3" s="39"/>
      <c r="C3" s="55"/>
      <c r="D3" s="40"/>
      <c r="E3" s="65"/>
      <c r="F3" s="65"/>
      <c r="G3" s="41"/>
      <c r="H3" s="42"/>
      <c r="I3" s="41"/>
      <c r="J3" s="42"/>
      <c r="K3" s="41"/>
      <c r="L3" s="42"/>
      <c r="M3" s="41"/>
      <c r="N3" s="42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38">
        <v>22</v>
      </c>
    </row>
    <row r="4" spans="1:39" s="17" customFormat="1" ht="16.5" hidden="1" x14ac:dyDescent="0.35">
      <c r="A4" s="38">
        <v>23</v>
      </c>
      <c r="B4" s="39"/>
      <c r="C4" s="55"/>
      <c r="D4" s="40"/>
      <c r="E4" s="65"/>
      <c r="F4" s="65"/>
      <c r="G4" s="41"/>
      <c r="H4" s="42"/>
      <c r="I4" s="41"/>
      <c r="J4" s="42"/>
      <c r="K4" s="41"/>
      <c r="L4" s="42"/>
      <c r="M4" s="41"/>
      <c r="N4" s="42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  <c r="Z4" s="43"/>
      <c r="AA4" s="43"/>
      <c r="AB4" s="43"/>
      <c r="AC4" s="43"/>
      <c r="AD4" s="43"/>
      <c r="AE4" s="43"/>
      <c r="AF4" s="43"/>
      <c r="AG4" s="43"/>
      <c r="AH4" s="43"/>
      <c r="AI4" s="43"/>
      <c r="AJ4" s="43"/>
      <c r="AK4" s="43"/>
      <c r="AL4" s="43"/>
      <c r="AM4" s="38">
        <v>23</v>
      </c>
    </row>
    <row r="5" spans="1:39" s="17" customFormat="1" ht="16.5" hidden="1" x14ac:dyDescent="0.35">
      <c r="A5" s="38">
        <v>24</v>
      </c>
      <c r="B5" s="39"/>
      <c r="C5" s="55"/>
      <c r="D5" s="40"/>
      <c r="E5" s="65"/>
      <c r="F5" s="65"/>
      <c r="G5" s="41"/>
      <c r="H5" s="42"/>
      <c r="I5" s="41"/>
      <c r="J5" s="42"/>
      <c r="K5" s="41"/>
      <c r="L5" s="42"/>
      <c r="M5" s="41"/>
      <c r="N5" s="42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  <c r="AL5" s="43"/>
      <c r="AM5" s="38">
        <v>24</v>
      </c>
    </row>
    <row r="6" spans="1:39" s="17" customFormat="1" ht="16.5" hidden="1" x14ac:dyDescent="0.35">
      <c r="A6" s="38">
        <v>25</v>
      </c>
      <c r="B6" s="39"/>
      <c r="C6" s="55"/>
      <c r="D6" s="40"/>
      <c r="E6" s="65"/>
      <c r="F6" s="65"/>
      <c r="G6" s="41"/>
      <c r="H6" s="42"/>
      <c r="I6" s="41"/>
      <c r="J6" s="42"/>
      <c r="K6" s="41"/>
      <c r="L6" s="42"/>
      <c r="M6" s="41"/>
      <c r="N6" s="42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38">
        <v>25</v>
      </c>
    </row>
    <row r="7" spans="1:39" s="17" customFormat="1" ht="16.5" hidden="1" x14ac:dyDescent="0.35">
      <c r="A7" s="38">
        <v>26</v>
      </c>
      <c r="B7" s="39"/>
      <c r="C7" s="55"/>
      <c r="D7" s="40"/>
      <c r="E7" s="65"/>
      <c r="F7" s="65"/>
      <c r="G7" s="41"/>
      <c r="H7" s="42"/>
      <c r="I7" s="41"/>
      <c r="J7" s="42"/>
      <c r="K7" s="41"/>
      <c r="L7" s="42"/>
      <c r="M7" s="41"/>
      <c r="N7" s="42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  <c r="Z7" s="43"/>
      <c r="AA7" s="43"/>
      <c r="AB7" s="43"/>
      <c r="AC7" s="43"/>
      <c r="AD7" s="43"/>
      <c r="AE7" s="43"/>
      <c r="AF7" s="43"/>
      <c r="AG7" s="43"/>
      <c r="AH7" s="43"/>
      <c r="AI7" s="43"/>
      <c r="AJ7" s="43"/>
      <c r="AK7" s="43"/>
      <c r="AL7" s="43"/>
      <c r="AM7" s="38">
        <v>26</v>
      </c>
    </row>
    <row r="8" spans="1:39" s="17" customFormat="1" ht="16.5" hidden="1" x14ac:dyDescent="0.35">
      <c r="A8" s="38">
        <v>27</v>
      </c>
      <c r="B8" s="39"/>
      <c r="C8" s="55"/>
      <c r="D8" s="40"/>
      <c r="E8" s="65"/>
      <c r="F8" s="65"/>
      <c r="G8" s="41"/>
      <c r="H8" s="42"/>
      <c r="I8" s="41"/>
      <c r="J8" s="42"/>
      <c r="K8" s="41"/>
      <c r="L8" s="42"/>
      <c r="M8" s="41"/>
      <c r="N8" s="42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43"/>
      <c r="AH8" s="43"/>
      <c r="AI8" s="43"/>
      <c r="AJ8" s="43"/>
      <c r="AK8" s="43"/>
      <c r="AL8" s="43"/>
      <c r="AM8" s="38">
        <v>27</v>
      </c>
    </row>
    <row r="9" spans="1:39" s="17" customFormat="1" ht="16.5" hidden="1" x14ac:dyDescent="0.35">
      <c r="A9" s="38">
        <v>28</v>
      </c>
      <c r="B9" s="39"/>
      <c r="C9" s="55"/>
      <c r="D9" s="40"/>
      <c r="E9" s="65"/>
      <c r="F9" s="65"/>
      <c r="G9" s="41"/>
      <c r="H9" s="42"/>
      <c r="I9" s="41"/>
      <c r="J9" s="42"/>
      <c r="K9" s="41"/>
      <c r="L9" s="42"/>
      <c r="M9" s="41"/>
      <c r="N9" s="42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38">
        <v>28</v>
      </c>
    </row>
    <row r="10" spans="1:39" s="17" customFormat="1" ht="16.5" hidden="1" x14ac:dyDescent="0.35">
      <c r="A10" s="38">
        <v>29</v>
      </c>
      <c r="B10" s="39"/>
      <c r="C10" s="55"/>
      <c r="D10" s="40"/>
      <c r="E10" s="65"/>
      <c r="F10" s="65"/>
      <c r="G10" s="41"/>
      <c r="H10" s="42"/>
      <c r="I10" s="41"/>
      <c r="J10" s="42"/>
      <c r="K10" s="41"/>
      <c r="L10" s="42"/>
      <c r="M10" s="41"/>
      <c r="N10" s="42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3"/>
      <c r="AF10" s="43"/>
      <c r="AG10" s="43"/>
      <c r="AH10" s="43"/>
      <c r="AI10" s="43"/>
      <c r="AJ10" s="43"/>
      <c r="AK10" s="43"/>
      <c r="AL10" s="43"/>
      <c r="AM10" s="38">
        <v>29</v>
      </c>
    </row>
    <row r="11" spans="1:39" s="17" customFormat="1" ht="16.5" hidden="1" x14ac:dyDescent="0.35">
      <c r="A11" s="38">
        <v>30</v>
      </c>
      <c r="B11" s="39"/>
      <c r="C11" s="55"/>
      <c r="D11" s="40"/>
      <c r="E11" s="65"/>
      <c r="F11" s="65"/>
      <c r="G11" s="41"/>
      <c r="H11" s="42"/>
      <c r="I11" s="41"/>
      <c r="J11" s="42"/>
      <c r="K11" s="41"/>
      <c r="L11" s="42"/>
      <c r="M11" s="41"/>
      <c r="N11" s="42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38">
        <v>30</v>
      </c>
    </row>
    <row r="12" spans="1:39" s="17" customFormat="1" ht="16.5" hidden="1" x14ac:dyDescent="0.35">
      <c r="A12" s="38">
        <v>31</v>
      </c>
      <c r="B12" s="39"/>
      <c r="C12" s="55"/>
      <c r="D12" s="40"/>
      <c r="E12" s="65"/>
      <c r="F12" s="65"/>
      <c r="G12" s="41"/>
      <c r="H12" s="42"/>
      <c r="I12" s="41"/>
      <c r="J12" s="42"/>
      <c r="K12" s="41"/>
      <c r="L12" s="42"/>
      <c r="M12" s="41"/>
      <c r="N12" s="42"/>
      <c r="O12" s="43"/>
      <c r="P12" s="43"/>
      <c r="Q12" s="43"/>
      <c r="R12" s="43"/>
      <c r="S12" s="43"/>
      <c r="T12" s="43"/>
      <c r="U12" s="43"/>
      <c r="V12" s="43"/>
      <c r="W12" s="43"/>
      <c r="X12" s="43"/>
      <c r="Y12" s="43"/>
      <c r="Z12" s="43"/>
      <c r="AA12" s="43"/>
      <c r="AB12" s="43"/>
      <c r="AC12" s="43"/>
      <c r="AD12" s="43"/>
      <c r="AE12" s="43"/>
      <c r="AF12" s="43"/>
      <c r="AG12" s="43"/>
      <c r="AH12" s="43"/>
      <c r="AI12" s="43"/>
      <c r="AJ12" s="43"/>
      <c r="AK12" s="43"/>
      <c r="AL12" s="43"/>
      <c r="AM12" s="38">
        <v>31</v>
      </c>
    </row>
    <row r="13" spans="1:39" s="17" customFormat="1" ht="16.5" hidden="1" x14ac:dyDescent="0.35">
      <c r="A13" s="38">
        <v>32</v>
      </c>
      <c r="B13" s="39"/>
      <c r="C13" s="55"/>
      <c r="D13" s="40"/>
      <c r="E13" s="65"/>
      <c r="F13" s="65"/>
      <c r="G13" s="41"/>
      <c r="H13" s="42"/>
      <c r="I13" s="41"/>
      <c r="J13" s="42"/>
      <c r="K13" s="41"/>
      <c r="L13" s="42"/>
      <c r="M13" s="41"/>
      <c r="N13" s="42"/>
      <c r="O13" s="43"/>
      <c r="P13" s="43"/>
      <c r="Q13" s="43"/>
      <c r="R13" s="43"/>
      <c r="S13" s="43"/>
      <c r="T13" s="43"/>
      <c r="U13" s="43"/>
      <c r="V13" s="43"/>
      <c r="W13" s="43"/>
      <c r="X13" s="43"/>
      <c r="Y13" s="43"/>
      <c r="Z13" s="43"/>
      <c r="AA13" s="43"/>
      <c r="AB13" s="43"/>
      <c r="AC13" s="43"/>
      <c r="AD13" s="43"/>
      <c r="AE13" s="43"/>
      <c r="AF13" s="43"/>
      <c r="AG13" s="43"/>
      <c r="AH13" s="43"/>
      <c r="AI13" s="43"/>
      <c r="AJ13" s="43"/>
      <c r="AK13" s="43"/>
      <c r="AL13" s="43"/>
      <c r="AM13" s="38">
        <v>32</v>
      </c>
    </row>
    <row r="14" spans="1:39" s="17" customFormat="1" ht="16.5" hidden="1" x14ac:dyDescent="0.35">
      <c r="A14" s="38">
        <v>33</v>
      </c>
      <c r="B14" s="39"/>
      <c r="C14" s="55"/>
      <c r="D14" s="40"/>
      <c r="E14" s="65"/>
      <c r="F14" s="65"/>
      <c r="G14" s="41"/>
      <c r="H14" s="42"/>
      <c r="I14" s="41"/>
      <c r="J14" s="42"/>
      <c r="K14" s="41"/>
      <c r="L14" s="42"/>
      <c r="M14" s="41"/>
      <c r="N14" s="42"/>
      <c r="O14" s="43"/>
      <c r="P14" s="43"/>
      <c r="Q14" s="43"/>
      <c r="R14" s="43"/>
      <c r="S14" s="43"/>
      <c r="T14" s="43"/>
      <c r="U14" s="43"/>
      <c r="V14" s="43"/>
      <c r="W14" s="43"/>
      <c r="X14" s="43"/>
      <c r="Y14" s="43"/>
      <c r="Z14" s="43"/>
      <c r="AA14" s="43"/>
      <c r="AB14" s="43"/>
      <c r="AC14" s="43"/>
      <c r="AD14" s="43"/>
      <c r="AE14" s="43"/>
      <c r="AF14" s="43"/>
      <c r="AG14" s="43"/>
      <c r="AH14" s="43"/>
      <c r="AI14" s="43"/>
      <c r="AJ14" s="43"/>
      <c r="AK14" s="43"/>
      <c r="AL14" s="43"/>
      <c r="AM14" s="38">
        <v>33</v>
      </c>
    </row>
    <row r="15" spans="1:39" s="17" customFormat="1" ht="16.5" hidden="1" x14ac:dyDescent="0.35">
      <c r="A15" s="38">
        <v>34</v>
      </c>
      <c r="B15" s="39"/>
      <c r="C15" s="55"/>
      <c r="D15" s="40"/>
      <c r="E15" s="65"/>
      <c r="F15" s="65"/>
      <c r="G15" s="41"/>
      <c r="H15" s="42"/>
      <c r="I15" s="41"/>
      <c r="J15" s="42"/>
      <c r="K15" s="41"/>
      <c r="L15" s="42"/>
      <c r="M15" s="41"/>
      <c r="N15" s="42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3"/>
      <c r="AF15" s="43"/>
      <c r="AG15" s="43"/>
      <c r="AH15" s="43"/>
      <c r="AI15" s="43"/>
      <c r="AJ15" s="43"/>
      <c r="AK15" s="43"/>
      <c r="AL15" s="43"/>
      <c r="AM15" s="38">
        <v>34</v>
      </c>
    </row>
    <row r="16" spans="1:39" s="17" customFormat="1" ht="16.5" hidden="1" x14ac:dyDescent="0.35">
      <c r="A16" s="38">
        <v>35</v>
      </c>
      <c r="B16" s="39"/>
      <c r="C16" s="55"/>
      <c r="D16" s="40"/>
      <c r="E16" s="65"/>
      <c r="F16" s="65"/>
      <c r="G16" s="41"/>
      <c r="H16" s="42"/>
      <c r="I16" s="41"/>
      <c r="J16" s="42"/>
      <c r="K16" s="41"/>
      <c r="L16" s="42"/>
      <c r="M16" s="41"/>
      <c r="N16" s="42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3"/>
      <c r="AA16" s="43"/>
      <c r="AB16" s="43"/>
      <c r="AC16" s="43"/>
      <c r="AD16" s="43"/>
      <c r="AE16" s="43"/>
      <c r="AF16" s="43"/>
      <c r="AG16" s="43"/>
      <c r="AH16" s="43"/>
      <c r="AI16" s="43"/>
      <c r="AJ16" s="43"/>
      <c r="AK16" s="43"/>
      <c r="AL16" s="43"/>
      <c r="AM16" s="38">
        <v>35</v>
      </c>
    </row>
    <row r="17" spans="1:39" s="17" customFormat="1" ht="16.5" hidden="1" x14ac:dyDescent="0.35">
      <c r="A17" s="38">
        <v>36</v>
      </c>
      <c r="B17" s="39"/>
      <c r="C17" s="55"/>
      <c r="D17" s="40"/>
      <c r="E17" s="65"/>
      <c r="F17" s="65"/>
      <c r="G17" s="41"/>
      <c r="H17" s="42"/>
      <c r="I17" s="41"/>
      <c r="J17" s="42"/>
      <c r="K17" s="41"/>
      <c r="L17" s="42"/>
      <c r="M17" s="41"/>
      <c r="N17" s="42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  <c r="AA17" s="43"/>
      <c r="AB17" s="43"/>
      <c r="AC17" s="43"/>
      <c r="AD17" s="43"/>
      <c r="AE17" s="43"/>
      <c r="AF17" s="43"/>
      <c r="AG17" s="43"/>
      <c r="AH17" s="43"/>
      <c r="AI17" s="43"/>
      <c r="AJ17" s="43"/>
      <c r="AK17" s="43"/>
      <c r="AL17" s="43"/>
      <c r="AM17" s="38">
        <v>36</v>
      </c>
    </row>
    <row r="18" spans="1:39" s="17" customFormat="1" ht="16.5" hidden="1" x14ac:dyDescent="0.35">
      <c r="A18" s="38">
        <v>37</v>
      </c>
      <c r="B18" s="39"/>
      <c r="C18" s="55"/>
      <c r="D18" s="40"/>
      <c r="E18" s="65"/>
      <c r="F18" s="65"/>
      <c r="G18" s="41"/>
      <c r="H18" s="42"/>
      <c r="I18" s="41"/>
      <c r="J18" s="42"/>
      <c r="K18" s="41"/>
      <c r="L18" s="42"/>
      <c r="M18" s="41"/>
      <c r="N18" s="42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3"/>
      <c r="AA18" s="43"/>
      <c r="AB18" s="43"/>
      <c r="AC18" s="43"/>
      <c r="AD18" s="43"/>
      <c r="AE18" s="43"/>
      <c r="AF18" s="43"/>
      <c r="AG18" s="43"/>
      <c r="AH18" s="43"/>
      <c r="AI18" s="43"/>
      <c r="AJ18" s="43"/>
      <c r="AK18" s="43"/>
      <c r="AL18" s="43"/>
      <c r="AM18" s="38">
        <v>37</v>
      </c>
    </row>
    <row r="19" spans="1:39" s="17" customFormat="1" ht="16.5" hidden="1" x14ac:dyDescent="0.35">
      <c r="A19" s="38">
        <v>38</v>
      </c>
      <c r="B19" s="39"/>
      <c r="C19" s="55"/>
      <c r="D19" s="40"/>
      <c r="E19" s="65"/>
      <c r="F19" s="65"/>
      <c r="G19" s="41"/>
      <c r="H19" s="42"/>
      <c r="I19" s="41"/>
      <c r="J19" s="42"/>
      <c r="K19" s="41"/>
      <c r="L19" s="42"/>
      <c r="M19" s="41"/>
      <c r="N19" s="42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  <c r="Z19" s="43"/>
      <c r="AA19" s="43"/>
      <c r="AB19" s="43"/>
      <c r="AC19" s="43"/>
      <c r="AD19" s="43"/>
      <c r="AE19" s="43"/>
      <c r="AF19" s="43"/>
      <c r="AG19" s="43"/>
      <c r="AH19" s="43"/>
      <c r="AI19" s="43"/>
      <c r="AJ19" s="43"/>
      <c r="AK19" s="43"/>
      <c r="AL19" s="43"/>
      <c r="AM19" s="38">
        <v>38</v>
      </c>
    </row>
    <row r="20" spans="1:39" s="17" customFormat="1" ht="16.5" hidden="1" x14ac:dyDescent="0.35">
      <c r="A20" s="38">
        <v>39</v>
      </c>
      <c r="B20" s="39"/>
      <c r="C20" s="55"/>
      <c r="D20" s="40"/>
      <c r="E20" s="65"/>
      <c r="F20" s="65"/>
      <c r="G20" s="41"/>
      <c r="H20" s="42"/>
      <c r="I20" s="41"/>
      <c r="J20" s="42"/>
      <c r="K20" s="41"/>
      <c r="L20" s="42"/>
      <c r="M20" s="41"/>
      <c r="N20" s="42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43"/>
      <c r="AA20" s="43"/>
      <c r="AB20" s="43"/>
      <c r="AC20" s="43"/>
      <c r="AD20" s="43"/>
      <c r="AE20" s="43"/>
      <c r="AF20" s="43"/>
      <c r="AG20" s="43"/>
      <c r="AH20" s="43"/>
      <c r="AI20" s="43"/>
      <c r="AJ20" s="43"/>
      <c r="AK20" s="43"/>
      <c r="AL20" s="43"/>
      <c r="AM20" s="38">
        <v>39</v>
      </c>
    </row>
    <row r="21" spans="1:39" s="17" customFormat="1" ht="16.5" hidden="1" x14ac:dyDescent="0.35">
      <c r="A21" s="38">
        <v>40</v>
      </c>
      <c r="B21" s="39"/>
      <c r="C21" s="55"/>
      <c r="D21" s="40"/>
      <c r="E21" s="65"/>
      <c r="F21" s="65"/>
      <c r="G21" s="41"/>
      <c r="H21" s="42"/>
      <c r="I21" s="41"/>
      <c r="J21" s="42"/>
      <c r="K21" s="41"/>
      <c r="L21" s="42"/>
      <c r="M21" s="41"/>
      <c r="N21" s="42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  <c r="Z21" s="43"/>
      <c r="AA21" s="43"/>
      <c r="AB21" s="43"/>
      <c r="AC21" s="43"/>
      <c r="AD21" s="43"/>
      <c r="AE21" s="43"/>
      <c r="AF21" s="43"/>
      <c r="AG21" s="43"/>
      <c r="AH21" s="43"/>
      <c r="AI21" s="43"/>
      <c r="AJ21" s="43"/>
      <c r="AK21" s="43"/>
      <c r="AL21" s="43"/>
      <c r="AM21" s="38">
        <v>40</v>
      </c>
    </row>
    <row r="22" spans="1:39" s="17" customFormat="1" ht="16.5" hidden="1" x14ac:dyDescent="0.35">
      <c r="A22" s="38">
        <v>41</v>
      </c>
      <c r="B22" s="39"/>
      <c r="C22" s="55"/>
      <c r="D22" s="40"/>
      <c r="E22" s="65"/>
      <c r="F22" s="65"/>
      <c r="G22" s="41"/>
      <c r="H22" s="42"/>
      <c r="I22" s="41"/>
      <c r="J22" s="42"/>
      <c r="K22" s="41"/>
      <c r="L22" s="42"/>
      <c r="M22" s="41"/>
      <c r="N22" s="42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  <c r="Z22" s="43"/>
      <c r="AA22" s="43"/>
      <c r="AB22" s="43"/>
      <c r="AC22" s="43"/>
      <c r="AD22" s="43"/>
      <c r="AE22" s="43"/>
      <c r="AF22" s="43"/>
      <c r="AG22" s="43"/>
      <c r="AH22" s="43"/>
      <c r="AI22" s="43"/>
      <c r="AJ22" s="43"/>
      <c r="AK22" s="43"/>
      <c r="AL22" s="43"/>
      <c r="AM22" s="38">
        <v>41</v>
      </c>
    </row>
    <row r="23" spans="1:39" s="17" customFormat="1" ht="16.5" hidden="1" x14ac:dyDescent="0.35">
      <c r="A23" s="38">
        <v>42</v>
      </c>
      <c r="B23" s="39"/>
      <c r="C23" s="55"/>
      <c r="D23" s="40"/>
      <c r="E23" s="65"/>
      <c r="F23" s="65"/>
      <c r="G23" s="41"/>
      <c r="H23" s="42"/>
      <c r="I23" s="41"/>
      <c r="J23" s="42"/>
      <c r="K23" s="41"/>
      <c r="L23" s="42"/>
      <c r="M23" s="41"/>
      <c r="N23" s="42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3"/>
      <c r="Z23" s="43"/>
      <c r="AA23" s="43"/>
      <c r="AB23" s="43"/>
      <c r="AC23" s="43"/>
      <c r="AD23" s="43"/>
      <c r="AE23" s="43"/>
      <c r="AF23" s="43"/>
      <c r="AG23" s="43"/>
      <c r="AH23" s="43"/>
      <c r="AI23" s="43"/>
      <c r="AJ23" s="43"/>
      <c r="AK23" s="43"/>
      <c r="AL23" s="43"/>
      <c r="AM23" s="38">
        <v>42</v>
      </c>
    </row>
    <row r="24" spans="1:39" s="17" customFormat="1" ht="16.5" hidden="1" x14ac:dyDescent="0.35">
      <c r="A24" s="38">
        <v>43</v>
      </c>
      <c r="B24" s="39"/>
      <c r="C24" s="55"/>
      <c r="D24" s="40"/>
      <c r="E24" s="65"/>
      <c r="F24" s="65"/>
      <c r="G24" s="41"/>
      <c r="H24" s="42"/>
      <c r="I24" s="41"/>
      <c r="J24" s="42"/>
      <c r="K24" s="41"/>
      <c r="L24" s="42"/>
      <c r="M24" s="41"/>
      <c r="N24" s="42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  <c r="Z24" s="43"/>
      <c r="AA24" s="43"/>
      <c r="AB24" s="43"/>
      <c r="AC24" s="43"/>
      <c r="AD24" s="43"/>
      <c r="AE24" s="43"/>
      <c r="AF24" s="43"/>
      <c r="AG24" s="43"/>
      <c r="AH24" s="43"/>
      <c r="AI24" s="43"/>
      <c r="AJ24" s="43"/>
      <c r="AK24" s="43"/>
      <c r="AL24" s="43"/>
      <c r="AM24" s="38">
        <v>43</v>
      </c>
    </row>
    <row r="25" spans="1:39" s="17" customFormat="1" ht="16.5" hidden="1" x14ac:dyDescent="0.35">
      <c r="A25" s="38">
        <v>44</v>
      </c>
      <c r="B25" s="39"/>
      <c r="C25" s="55"/>
      <c r="D25" s="40"/>
      <c r="E25" s="65"/>
      <c r="F25" s="65"/>
      <c r="G25" s="41"/>
      <c r="H25" s="42"/>
      <c r="I25" s="41"/>
      <c r="J25" s="42"/>
      <c r="K25" s="41"/>
      <c r="L25" s="42"/>
      <c r="M25" s="41"/>
      <c r="N25" s="42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  <c r="Z25" s="43"/>
      <c r="AA25" s="43"/>
      <c r="AB25" s="43"/>
      <c r="AC25" s="43"/>
      <c r="AD25" s="43"/>
      <c r="AE25" s="43"/>
      <c r="AF25" s="43"/>
      <c r="AG25" s="43"/>
      <c r="AH25" s="43"/>
      <c r="AI25" s="43"/>
      <c r="AJ25" s="43"/>
      <c r="AK25" s="43"/>
      <c r="AL25" s="43"/>
      <c r="AM25" s="38">
        <v>44</v>
      </c>
    </row>
    <row r="26" spans="1:39" s="17" customFormat="1" ht="17" hidden="1" thickBot="1" x14ac:dyDescent="0.4">
      <c r="A26" s="38">
        <v>45</v>
      </c>
      <c r="B26" s="44"/>
      <c r="C26" s="56"/>
      <c r="D26" s="45"/>
      <c r="E26" s="66"/>
      <c r="F26" s="66"/>
      <c r="G26" s="41"/>
      <c r="H26" s="42"/>
      <c r="I26" s="41"/>
      <c r="J26" s="42"/>
      <c r="K26" s="41"/>
      <c r="L26" s="42"/>
      <c r="M26" s="41"/>
      <c r="N26" s="42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  <c r="AF26" s="43"/>
      <c r="AG26" s="43"/>
      <c r="AH26" s="43"/>
      <c r="AI26" s="43"/>
      <c r="AJ26" s="43"/>
      <c r="AK26" s="43"/>
      <c r="AL26" s="43"/>
      <c r="AM26" s="38">
        <v>45</v>
      </c>
    </row>
    <row r="27" spans="1:39" s="17" customFormat="1" ht="16.5" hidden="1" x14ac:dyDescent="0.35">
      <c r="C27" s="18"/>
      <c r="G27" s="46">
        <f t="shared" ref="G27:N27" si="0">SUM(G1:G26)</f>
        <v>0</v>
      </c>
      <c r="H27" s="47">
        <f t="shared" si="0"/>
        <v>0</v>
      </c>
      <c r="I27" s="46">
        <f t="shared" si="0"/>
        <v>0</v>
      </c>
      <c r="J27" s="47">
        <f t="shared" si="0"/>
        <v>0</v>
      </c>
      <c r="K27" s="46">
        <f t="shared" si="0"/>
        <v>0</v>
      </c>
      <c r="L27" s="47">
        <f t="shared" si="0"/>
        <v>0</v>
      </c>
      <c r="M27" s="46">
        <f t="shared" si="0"/>
        <v>0</v>
      </c>
      <c r="N27" s="47">
        <f t="shared" si="0"/>
        <v>0</v>
      </c>
      <c r="O27" s="47"/>
      <c r="P27" s="47"/>
      <c r="Q27" s="47"/>
      <c r="R27" s="47"/>
      <c r="S27" s="47"/>
      <c r="T27" s="47"/>
      <c r="U27" s="47"/>
      <c r="V27" s="47"/>
      <c r="W27" s="47"/>
      <c r="X27" s="47"/>
      <c r="Y27" s="47"/>
      <c r="Z27" s="47"/>
      <c r="AA27" s="47"/>
      <c r="AB27" s="47"/>
      <c r="AC27" s="47"/>
      <c r="AD27" s="47"/>
      <c r="AE27" s="47"/>
      <c r="AF27" s="47"/>
      <c r="AG27" s="47"/>
      <c r="AH27" s="47"/>
      <c r="AI27" s="47"/>
      <c r="AJ27" s="47"/>
      <c r="AK27" s="47"/>
      <c r="AL27" s="47"/>
    </row>
    <row r="28" spans="1:39" s="17" customFormat="1" ht="16.5" hidden="1" x14ac:dyDescent="0.35">
      <c r="C28" s="18"/>
      <c r="D28" s="18"/>
      <c r="E28" s="18"/>
      <c r="F28" s="18"/>
      <c r="G28" s="18"/>
      <c r="H28" s="48"/>
      <c r="I28" s="18"/>
      <c r="J28" s="48"/>
      <c r="K28" s="18"/>
      <c r="L28" s="48"/>
      <c r="M28" s="1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8"/>
      <c r="AH28" s="48"/>
      <c r="AI28" s="48"/>
      <c r="AJ28" s="48"/>
      <c r="AK28" s="48"/>
      <c r="AL28" s="48"/>
    </row>
    <row r="29" spans="1:39" s="17" customFormat="1" ht="16.5" hidden="1" x14ac:dyDescent="0.35">
      <c r="C29" s="18"/>
      <c r="D29" s="18"/>
      <c r="E29" s="18"/>
      <c r="F29" s="18"/>
      <c r="G29" s="18"/>
      <c r="H29" s="48"/>
      <c r="I29" s="18"/>
      <c r="J29" s="48"/>
      <c r="K29" s="18"/>
      <c r="L29" s="48"/>
      <c r="M29" s="1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  <c r="AL29" s="48"/>
    </row>
    <row r="30" spans="1:39" s="17" customFormat="1" ht="16.5" hidden="1" x14ac:dyDescent="0.35">
      <c r="C30" s="18"/>
      <c r="D30" s="18"/>
      <c r="E30" s="18"/>
      <c r="F30" s="18"/>
      <c r="G30" s="18"/>
      <c r="H30" s="48"/>
      <c r="I30" s="18"/>
      <c r="J30" s="48"/>
      <c r="K30" s="18"/>
      <c r="L30" s="48"/>
      <c r="M30" s="1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</row>
    <row r="31" spans="1:39" s="17" customFormat="1" ht="16.5" hidden="1" x14ac:dyDescent="0.35">
      <c r="C31" s="18"/>
      <c r="D31" s="18"/>
      <c r="E31" s="18"/>
      <c r="F31" s="18"/>
      <c r="G31" s="18"/>
      <c r="H31" s="48"/>
      <c r="I31" s="18"/>
      <c r="J31" s="48"/>
      <c r="K31" s="18"/>
      <c r="L31" s="48"/>
      <c r="M31" s="1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  <c r="AK31" s="48"/>
      <c r="AL31" s="48"/>
    </row>
    <row r="32" spans="1:39" s="17" customFormat="1" ht="16.5" hidden="1" x14ac:dyDescent="0.35">
      <c r="C32" s="18"/>
      <c r="D32" s="18"/>
      <c r="E32" s="18"/>
      <c r="F32" s="18"/>
      <c r="G32" s="18"/>
      <c r="H32" s="48"/>
      <c r="I32" s="18"/>
      <c r="J32" s="48"/>
      <c r="K32" s="18"/>
      <c r="L32" s="48"/>
      <c r="M32" s="1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48"/>
      <c r="AL32" s="48"/>
    </row>
    <row r="33" spans="1:47" s="17" customFormat="1" ht="16.5" hidden="1" x14ac:dyDescent="0.35">
      <c r="C33" s="18"/>
      <c r="D33" s="18"/>
      <c r="E33" s="18"/>
      <c r="F33" s="18"/>
      <c r="G33" s="18"/>
      <c r="H33" s="48"/>
      <c r="I33" s="18"/>
      <c r="J33" s="48"/>
      <c r="K33" s="18"/>
      <c r="L33" s="48"/>
      <c r="M33" s="1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  <c r="AK33" s="48"/>
      <c r="AL33" s="48"/>
    </row>
    <row r="34" spans="1:47" s="17" customFormat="1" ht="16.5" hidden="1" x14ac:dyDescent="0.35">
      <c r="C34" s="18"/>
      <c r="D34" s="18"/>
      <c r="E34" s="18"/>
      <c r="F34" s="18"/>
      <c r="G34" s="18"/>
      <c r="H34" s="48"/>
      <c r="I34" s="18"/>
      <c r="J34" s="48"/>
      <c r="K34" s="18"/>
      <c r="L34" s="48"/>
      <c r="M34" s="1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8"/>
      <c r="AH34" s="48"/>
      <c r="AI34" s="48"/>
      <c r="AJ34" s="48"/>
      <c r="AK34" s="48"/>
      <c r="AL34" s="48"/>
    </row>
    <row r="35" spans="1:47" s="17" customFormat="1" ht="16.5" hidden="1" x14ac:dyDescent="0.35">
      <c r="C35" s="18"/>
      <c r="D35" s="18"/>
      <c r="E35" s="18"/>
      <c r="F35" s="18"/>
      <c r="G35" s="18"/>
      <c r="H35" s="48"/>
      <c r="I35" s="18"/>
      <c r="J35" s="48"/>
      <c r="K35" s="18"/>
      <c r="L35" s="48"/>
      <c r="M35" s="1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8"/>
      <c r="AJ35" s="48"/>
      <c r="AK35" s="48"/>
      <c r="AL35" s="48"/>
    </row>
    <row r="36" spans="1:47" s="17" customFormat="1" ht="16.5" hidden="1" x14ac:dyDescent="0.35">
      <c r="C36" s="18"/>
      <c r="D36" s="18"/>
      <c r="E36" s="18"/>
      <c r="F36" s="18"/>
      <c r="G36" s="18"/>
      <c r="H36" s="48"/>
      <c r="I36" s="18"/>
      <c r="J36" s="48"/>
      <c r="K36" s="18"/>
      <c r="L36" s="48"/>
      <c r="M36" s="1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  <c r="AL36" s="48"/>
    </row>
    <row r="37" spans="1:47" s="29" customFormat="1" ht="45" x14ac:dyDescent="0.35">
      <c r="A37" s="647" t="s">
        <v>0</v>
      </c>
      <c r="B37" s="648"/>
      <c r="C37" s="648"/>
      <c r="D37" s="648"/>
      <c r="E37" s="648"/>
      <c r="F37" s="648"/>
      <c r="G37" s="648"/>
      <c r="H37" s="648"/>
      <c r="I37" s="648"/>
      <c r="J37" s="648"/>
      <c r="K37" s="648"/>
      <c r="L37" s="648"/>
      <c r="M37" s="648"/>
      <c r="N37" s="648"/>
      <c r="O37" s="648"/>
      <c r="P37" s="648"/>
      <c r="Q37" s="648"/>
      <c r="R37" s="648"/>
      <c r="S37" s="648"/>
      <c r="T37" s="648"/>
      <c r="U37" s="648"/>
      <c r="V37" s="648"/>
      <c r="W37" s="648"/>
      <c r="X37" s="648"/>
      <c r="Y37" s="648"/>
      <c r="Z37" s="648"/>
      <c r="AA37" s="648"/>
      <c r="AB37" s="648"/>
      <c r="AC37" s="648"/>
      <c r="AD37" s="648"/>
      <c r="AE37" s="648"/>
      <c r="AF37" s="648"/>
      <c r="AG37" s="648"/>
      <c r="AH37" s="648"/>
      <c r="AI37" s="648"/>
      <c r="AJ37" s="648"/>
      <c r="AK37" s="648"/>
      <c r="AL37" s="648"/>
      <c r="AM37" s="108"/>
    </row>
    <row r="38" spans="1:47" s="17" customFormat="1" ht="16.5" x14ac:dyDescent="0.35">
      <c r="C38" s="18"/>
      <c r="G38" s="18"/>
    </row>
    <row r="39" spans="1:47" s="30" customFormat="1" ht="34" customHeight="1" x14ac:dyDescent="0.35">
      <c r="A39" s="673" t="s">
        <v>657</v>
      </c>
      <c r="B39" s="674"/>
      <c r="C39" s="674"/>
      <c r="D39" s="674"/>
      <c r="E39" s="674"/>
      <c r="F39" s="674"/>
      <c r="G39" s="674"/>
      <c r="H39" s="674"/>
      <c r="I39" s="674"/>
      <c r="J39" s="674"/>
      <c r="K39" s="674"/>
      <c r="L39" s="674"/>
      <c r="M39" s="674"/>
      <c r="N39" s="674"/>
      <c r="O39" s="674"/>
      <c r="P39" s="674"/>
      <c r="Q39" s="674"/>
      <c r="R39" s="674"/>
      <c r="S39" s="674"/>
      <c r="T39" s="674"/>
      <c r="U39" s="674"/>
      <c r="V39" s="674"/>
      <c r="W39" s="674"/>
      <c r="X39" s="674"/>
      <c r="Y39" s="674"/>
      <c r="Z39" s="674"/>
      <c r="AA39" s="674"/>
      <c r="AB39" s="674"/>
      <c r="AC39" s="674"/>
      <c r="AD39" s="674"/>
      <c r="AE39" s="674"/>
      <c r="AF39" s="674"/>
      <c r="AG39" s="674"/>
      <c r="AH39" s="674"/>
      <c r="AI39" s="674"/>
      <c r="AJ39" s="674"/>
      <c r="AK39" s="674"/>
      <c r="AL39" s="674"/>
      <c r="AM39" s="325"/>
    </row>
    <row r="40" spans="1:47" s="17" customFormat="1" ht="16.5" x14ac:dyDescent="0.35">
      <c r="C40" s="18"/>
      <c r="G40" s="18"/>
    </row>
    <row r="41" spans="1:47" s="17" customFormat="1" ht="67" customHeight="1" thickBot="1" x14ac:dyDescent="0.4">
      <c r="A41" s="662" t="s">
        <v>1</v>
      </c>
      <c r="B41" s="649"/>
      <c r="C41" s="649"/>
      <c r="D41" s="649"/>
      <c r="E41" s="649"/>
      <c r="F41" s="649"/>
      <c r="G41" s="649"/>
      <c r="H41" s="649"/>
      <c r="I41" s="649"/>
      <c r="J41" s="649"/>
      <c r="K41" s="649"/>
      <c r="L41" s="649"/>
      <c r="M41" s="649"/>
      <c r="N41" s="649"/>
      <c r="O41" s="649"/>
      <c r="P41" s="649"/>
      <c r="Q41" s="649"/>
      <c r="R41" s="649"/>
      <c r="S41" s="649"/>
      <c r="T41" s="649"/>
      <c r="U41" s="649"/>
      <c r="V41" s="649"/>
      <c r="W41" s="649"/>
      <c r="X41" s="649"/>
      <c r="Y41" s="649"/>
      <c r="Z41" s="649"/>
      <c r="AA41" s="649"/>
      <c r="AB41" s="649"/>
      <c r="AC41" s="649"/>
      <c r="AD41" s="649"/>
      <c r="AE41" s="649"/>
      <c r="AF41" s="649"/>
      <c r="AG41" s="649"/>
      <c r="AH41" s="649"/>
      <c r="AI41" s="649"/>
      <c r="AJ41" s="649"/>
      <c r="AK41" s="649"/>
      <c r="AL41" s="649"/>
      <c r="AM41" s="649"/>
    </row>
    <row r="42" spans="1:47" s="17" customFormat="1" ht="31" customHeight="1" thickBot="1" x14ac:dyDescent="0.4">
      <c r="C42" s="18"/>
      <c r="G42" s="625" t="s">
        <v>613</v>
      </c>
      <c r="H42" s="626"/>
      <c r="I42" s="625"/>
      <c r="J42" s="626"/>
      <c r="K42" s="625"/>
      <c r="L42" s="626"/>
      <c r="M42" s="625"/>
      <c r="N42" s="626"/>
      <c r="O42" s="625"/>
      <c r="P42" s="626"/>
      <c r="Q42" s="625"/>
      <c r="R42" s="626"/>
      <c r="S42" s="625"/>
      <c r="T42" s="626"/>
      <c r="U42" s="625"/>
      <c r="V42" s="626"/>
      <c r="W42" s="625"/>
      <c r="X42" s="626"/>
      <c r="Y42" s="625"/>
      <c r="Z42" s="626"/>
      <c r="AA42" s="625"/>
      <c r="AB42" s="626"/>
      <c r="AC42" s="625"/>
      <c r="AD42" s="626"/>
      <c r="AE42" s="635"/>
      <c r="AF42" s="636"/>
      <c r="AG42" s="625"/>
      <c r="AH42" s="626"/>
      <c r="AI42" s="625"/>
      <c r="AJ42" s="626"/>
      <c r="AK42" s="635"/>
      <c r="AL42" s="636"/>
    </row>
    <row r="43" spans="1:47" s="17" customFormat="1" ht="16.5" customHeight="1" x14ac:dyDescent="0.35">
      <c r="B43" s="677" t="s">
        <v>648</v>
      </c>
      <c r="C43" s="678"/>
      <c r="D43" s="678"/>
      <c r="E43" s="678"/>
      <c r="F43" s="679"/>
      <c r="G43" s="629" t="s">
        <v>611</v>
      </c>
      <c r="H43" s="630"/>
      <c r="I43" s="629"/>
      <c r="J43" s="630"/>
      <c r="K43" s="629"/>
      <c r="L43" s="630"/>
      <c r="M43" s="629"/>
      <c r="N43" s="630"/>
      <c r="O43" s="629"/>
      <c r="P43" s="630"/>
      <c r="Q43" s="629"/>
      <c r="R43" s="630"/>
      <c r="S43" s="629"/>
      <c r="T43" s="630"/>
      <c r="U43" s="629"/>
      <c r="V43" s="630"/>
      <c r="W43" s="629"/>
      <c r="X43" s="630"/>
      <c r="Y43" s="629"/>
      <c r="Z43" s="630"/>
      <c r="AA43" s="629"/>
      <c r="AB43" s="630"/>
      <c r="AC43" s="629"/>
      <c r="AD43" s="630"/>
      <c r="AE43" s="629"/>
      <c r="AF43" s="630"/>
      <c r="AG43" s="629"/>
      <c r="AH43" s="637"/>
      <c r="AI43" s="629"/>
      <c r="AJ43" s="630"/>
      <c r="AK43" s="629"/>
      <c r="AL43" s="630"/>
    </row>
    <row r="44" spans="1:47" s="17" customFormat="1" ht="51" customHeight="1" thickBot="1" x14ac:dyDescent="0.4">
      <c r="B44" s="680"/>
      <c r="C44" s="681"/>
      <c r="D44" s="681"/>
      <c r="E44" s="681"/>
      <c r="F44" s="682"/>
      <c r="G44" s="631"/>
      <c r="H44" s="632"/>
      <c r="I44" s="633"/>
      <c r="J44" s="634"/>
      <c r="K44" s="631"/>
      <c r="L44" s="632"/>
      <c r="M44" s="631"/>
      <c r="N44" s="632"/>
      <c r="O44" s="631"/>
      <c r="P44" s="632"/>
      <c r="Q44" s="631"/>
      <c r="R44" s="632"/>
      <c r="S44" s="631"/>
      <c r="T44" s="632"/>
      <c r="U44" s="631"/>
      <c r="V44" s="632"/>
      <c r="W44" s="631"/>
      <c r="X44" s="632"/>
      <c r="Y44" s="631"/>
      <c r="Z44" s="632"/>
      <c r="AA44" s="631"/>
      <c r="AB44" s="632"/>
      <c r="AC44" s="633"/>
      <c r="AD44" s="634"/>
      <c r="AE44" s="633"/>
      <c r="AF44" s="634"/>
      <c r="AG44" s="631"/>
      <c r="AH44" s="638"/>
      <c r="AI44" s="631"/>
      <c r="AJ44" s="632"/>
      <c r="AK44" s="631"/>
      <c r="AL44" s="632"/>
    </row>
    <row r="45" spans="1:47" s="17" customFormat="1" ht="33" customHeight="1" thickBot="1" x14ac:dyDescent="0.4">
      <c r="A45" s="57" t="s">
        <v>183</v>
      </c>
      <c r="B45" s="57" t="s">
        <v>2</v>
      </c>
      <c r="C45" s="57" t="s">
        <v>120</v>
      </c>
      <c r="D45" s="57" t="s">
        <v>3</v>
      </c>
      <c r="E45" s="145" t="s">
        <v>4</v>
      </c>
      <c r="F45" s="587" t="s">
        <v>656</v>
      </c>
      <c r="G45" s="87" t="s">
        <v>5</v>
      </c>
      <c r="H45" s="184" t="s">
        <v>6</v>
      </c>
      <c r="I45" s="87" t="s">
        <v>5</v>
      </c>
      <c r="J45" s="184" t="s">
        <v>6</v>
      </c>
      <c r="K45" s="87" t="s">
        <v>5</v>
      </c>
      <c r="L45" s="184" t="s">
        <v>6</v>
      </c>
      <c r="M45" s="87" t="s">
        <v>5</v>
      </c>
      <c r="N45" s="184" t="s">
        <v>6</v>
      </c>
      <c r="O45" s="87" t="s">
        <v>5</v>
      </c>
      <c r="P45" s="184" t="s">
        <v>6</v>
      </c>
      <c r="Q45" s="87" t="s">
        <v>5</v>
      </c>
      <c r="R45" s="184" t="s">
        <v>6</v>
      </c>
      <c r="S45" s="87" t="s">
        <v>5</v>
      </c>
      <c r="T45" s="184" t="s">
        <v>6</v>
      </c>
      <c r="U45" s="87" t="s">
        <v>5</v>
      </c>
      <c r="V45" s="184" t="s">
        <v>6</v>
      </c>
      <c r="W45" s="87" t="s">
        <v>5</v>
      </c>
      <c r="X45" s="184" t="s">
        <v>6</v>
      </c>
      <c r="Y45" s="87" t="s">
        <v>5</v>
      </c>
      <c r="Z45" s="184" t="s">
        <v>6</v>
      </c>
      <c r="AA45" s="87" t="s">
        <v>5</v>
      </c>
      <c r="AB45" s="184" t="s">
        <v>6</v>
      </c>
      <c r="AC45" s="87" t="s">
        <v>5</v>
      </c>
      <c r="AD45" s="184" t="s">
        <v>6</v>
      </c>
      <c r="AE45" s="87" t="s">
        <v>5</v>
      </c>
      <c r="AF45" s="184" t="s">
        <v>6</v>
      </c>
      <c r="AG45" s="87" t="s">
        <v>5</v>
      </c>
      <c r="AH45" s="184" t="s">
        <v>6</v>
      </c>
      <c r="AI45" s="87" t="s">
        <v>5</v>
      </c>
      <c r="AJ45" s="184" t="s">
        <v>6</v>
      </c>
      <c r="AK45" s="87" t="s">
        <v>5</v>
      </c>
      <c r="AL45" s="184" t="s">
        <v>6</v>
      </c>
      <c r="AM45" s="57" t="s">
        <v>183</v>
      </c>
      <c r="AN45" s="339" t="s">
        <v>234</v>
      </c>
      <c r="AO45" s="340" t="s">
        <v>234</v>
      </c>
      <c r="AP45" s="341">
        <v>0.3</v>
      </c>
      <c r="AQ45" s="344">
        <v>0.3</v>
      </c>
      <c r="AR45" s="342">
        <v>0.6</v>
      </c>
      <c r="AS45" s="343" t="s">
        <v>196</v>
      </c>
      <c r="AT45" s="342">
        <v>-0.4</v>
      </c>
      <c r="AU45" s="343" t="s">
        <v>196</v>
      </c>
    </row>
    <row r="46" spans="1:47" s="50" customFormat="1" ht="20.25" customHeight="1" thickBot="1" x14ac:dyDescent="0.4">
      <c r="A46" s="71">
        <v>1</v>
      </c>
      <c r="B46" s="286" t="s">
        <v>369</v>
      </c>
      <c r="C46" s="52">
        <v>2012</v>
      </c>
      <c r="D46" s="287" t="s">
        <v>90</v>
      </c>
      <c r="E46" s="582">
        <f t="shared" ref="E46:E65" si="1">H46+J46+L46+N46+P46+R46+T46+V46+X46+Z46+AB46+AD46+AF46+AH46+AJ46+AL46</f>
        <v>80</v>
      </c>
      <c r="F46" s="716">
        <f>G46/2</f>
        <v>73.5</v>
      </c>
      <c r="G46" s="584">
        <v>147</v>
      </c>
      <c r="H46" s="111">
        <v>80</v>
      </c>
      <c r="I46" s="129"/>
      <c r="J46" s="111"/>
      <c r="K46" s="129"/>
      <c r="L46" s="111"/>
      <c r="M46" s="129"/>
      <c r="N46" s="111"/>
      <c r="O46" s="129"/>
      <c r="P46" s="111"/>
      <c r="Q46" s="129"/>
      <c r="R46" s="111"/>
      <c r="S46" s="129"/>
      <c r="T46" s="111"/>
      <c r="U46" s="129"/>
      <c r="V46" s="111"/>
      <c r="W46" s="129"/>
      <c r="X46" s="111"/>
      <c r="Y46" s="129"/>
      <c r="Z46" s="111"/>
      <c r="AA46" s="129"/>
      <c r="AB46" s="111"/>
      <c r="AC46" s="129"/>
      <c r="AD46" s="111"/>
      <c r="AE46" s="129"/>
      <c r="AF46" s="111"/>
      <c r="AG46" s="129"/>
      <c r="AH46" s="111"/>
      <c r="AI46" s="129"/>
      <c r="AJ46" s="111"/>
      <c r="AK46" s="129"/>
      <c r="AL46" s="111"/>
      <c r="AM46" s="71">
        <v>1</v>
      </c>
      <c r="AN46" s="354">
        <v>1</v>
      </c>
      <c r="AO46" s="482">
        <v>50</v>
      </c>
      <c r="AP46" s="208">
        <f>AO46*AP45</f>
        <v>15</v>
      </c>
      <c r="AQ46" s="556">
        <v>65</v>
      </c>
      <c r="AR46" s="155">
        <f>AO46*AR45</f>
        <v>30</v>
      </c>
      <c r="AS46" s="356">
        <v>80</v>
      </c>
      <c r="AT46" s="409">
        <f>AO46*AT45</f>
        <v>-20</v>
      </c>
      <c r="AU46" s="410">
        <v>30</v>
      </c>
    </row>
    <row r="47" spans="1:47" s="50" customFormat="1" ht="20.25" customHeight="1" thickBot="1" x14ac:dyDescent="0.4">
      <c r="A47" s="71">
        <f>A46+1</f>
        <v>2</v>
      </c>
      <c r="B47" s="307" t="s">
        <v>141</v>
      </c>
      <c r="C47" s="52">
        <v>2011</v>
      </c>
      <c r="D47" s="84" t="s">
        <v>36</v>
      </c>
      <c r="E47" s="582">
        <f t="shared" si="1"/>
        <v>56</v>
      </c>
      <c r="F47" s="716">
        <f t="shared" ref="F47:F59" si="2">G47/2</f>
        <v>74.5</v>
      </c>
      <c r="G47" s="585">
        <v>149</v>
      </c>
      <c r="H47" s="111">
        <v>56</v>
      </c>
      <c r="I47" s="129"/>
      <c r="J47" s="111"/>
      <c r="K47" s="129"/>
      <c r="L47" s="111"/>
      <c r="M47" s="129"/>
      <c r="N47" s="111"/>
      <c r="O47" s="129"/>
      <c r="P47" s="111"/>
      <c r="Q47" s="129"/>
      <c r="R47" s="111"/>
      <c r="S47" s="129"/>
      <c r="T47" s="111"/>
      <c r="U47" s="129"/>
      <c r="V47" s="111"/>
      <c r="W47" s="129"/>
      <c r="X47" s="111"/>
      <c r="Y47" s="129"/>
      <c r="Z47" s="111"/>
      <c r="AA47" s="129"/>
      <c r="AB47" s="111"/>
      <c r="AC47" s="129"/>
      <c r="AD47" s="111"/>
      <c r="AE47" s="129"/>
      <c r="AF47" s="111"/>
      <c r="AG47" s="129"/>
      <c r="AH47" s="111"/>
      <c r="AI47" s="129"/>
      <c r="AJ47" s="111"/>
      <c r="AK47" s="129"/>
      <c r="AL47" s="111"/>
      <c r="AM47" s="71">
        <f>AM46+1</f>
        <v>2</v>
      </c>
      <c r="AN47" s="236">
        <v>2</v>
      </c>
      <c r="AO47" s="482">
        <v>35</v>
      </c>
      <c r="AP47" s="208">
        <f>AO47*AP45</f>
        <v>10.5</v>
      </c>
      <c r="AQ47" s="557">
        <v>45.5</v>
      </c>
      <c r="AR47" s="155">
        <f>AO47*AR45</f>
        <v>21</v>
      </c>
      <c r="AS47" s="356">
        <v>56</v>
      </c>
      <c r="AT47" s="411">
        <f>AO47*AT45</f>
        <v>-14</v>
      </c>
      <c r="AU47" s="313">
        <v>21</v>
      </c>
    </row>
    <row r="48" spans="1:47" s="50" customFormat="1" ht="20.25" customHeight="1" thickBot="1" x14ac:dyDescent="0.4">
      <c r="A48" s="71">
        <f t="shared" ref="A48:A71" si="3">A47+1</f>
        <v>3</v>
      </c>
      <c r="B48" s="286" t="s">
        <v>461</v>
      </c>
      <c r="C48" s="52">
        <v>2013</v>
      </c>
      <c r="D48" s="287" t="s">
        <v>90</v>
      </c>
      <c r="E48" s="582">
        <f t="shared" si="1"/>
        <v>40</v>
      </c>
      <c r="F48" s="716">
        <f t="shared" si="2"/>
        <v>77</v>
      </c>
      <c r="G48" s="585">
        <v>154</v>
      </c>
      <c r="H48" s="111">
        <v>40</v>
      </c>
      <c r="I48" s="129"/>
      <c r="J48" s="111"/>
      <c r="K48" s="129"/>
      <c r="L48" s="111"/>
      <c r="M48" s="129"/>
      <c r="N48" s="111"/>
      <c r="O48" s="129"/>
      <c r="P48" s="111"/>
      <c r="Q48" s="129"/>
      <c r="R48" s="111"/>
      <c r="S48" s="129"/>
      <c r="T48" s="111"/>
      <c r="U48" s="129"/>
      <c r="V48" s="111"/>
      <c r="W48" s="129"/>
      <c r="X48" s="111"/>
      <c r="Y48" s="129"/>
      <c r="Z48" s="111"/>
      <c r="AA48" s="129"/>
      <c r="AB48" s="111"/>
      <c r="AC48" s="129"/>
      <c r="AD48" s="111"/>
      <c r="AE48" s="129"/>
      <c r="AF48" s="111"/>
      <c r="AG48" s="129"/>
      <c r="AH48" s="111"/>
      <c r="AI48" s="129"/>
      <c r="AJ48" s="111"/>
      <c r="AK48" s="129"/>
      <c r="AL48" s="111"/>
      <c r="AM48" s="71">
        <f t="shared" ref="AM48:AM71" si="4">AM47+1</f>
        <v>3</v>
      </c>
      <c r="AN48" s="354">
        <v>3</v>
      </c>
      <c r="AO48" s="482">
        <v>25</v>
      </c>
      <c r="AP48" s="208">
        <f>AO48*AP45</f>
        <v>7.5</v>
      </c>
      <c r="AQ48" s="556">
        <v>32.5</v>
      </c>
      <c r="AR48" s="155">
        <f>AO48*AR45</f>
        <v>15</v>
      </c>
      <c r="AS48" s="356">
        <v>40</v>
      </c>
      <c r="AT48" s="411">
        <f>AO48*AT45</f>
        <v>-10</v>
      </c>
      <c r="AU48" s="313">
        <v>15</v>
      </c>
    </row>
    <row r="49" spans="1:47" s="50" customFormat="1" ht="20.25" customHeight="1" thickBot="1" x14ac:dyDescent="0.4">
      <c r="A49" s="71">
        <f t="shared" si="3"/>
        <v>4</v>
      </c>
      <c r="B49" s="307" t="s">
        <v>217</v>
      </c>
      <c r="C49" s="52">
        <v>2011</v>
      </c>
      <c r="D49" s="84" t="s">
        <v>34</v>
      </c>
      <c r="E49" s="582">
        <f t="shared" si="1"/>
        <v>32</v>
      </c>
      <c r="F49" s="716">
        <f t="shared" si="2"/>
        <v>78</v>
      </c>
      <c r="G49" s="585">
        <v>156</v>
      </c>
      <c r="H49" s="111">
        <v>32</v>
      </c>
      <c r="I49" s="129"/>
      <c r="J49" s="113"/>
      <c r="K49" s="129"/>
      <c r="L49" s="113"/>
      <c r="M49" s="129"/>
      <c r="N49" s="113"/>
      <c r="O49" s="129"/>
      <c r="P49" s="113"/>
      <c r="Q49" s="129"/>
      <c r="R49" s="113"/>
      <c r="S49" s="129"/>
      <c r="T49" s="113"/>
      <c r="U49" s="129"/>
      <c r="V49" s="113"/>
      <c r="W49" s="129"/>
      <c r="X49" s="113"/>
      <c r="Y49" s="129"/>
      <c r="Z49" s="113"/>
      <c r="AA49" s="129"/>
      <c r="AB49" s="113"/>
      <c r="AC49" s="129"/>
      <c r="AD49" s="113"/>
      <c r="AE49" s="129"/>
      <c r="AF49" s="113"/>
      <c r="AG49" s="129"/>
      <c r="AH49" s="113"/>
      <c r="AI49" s="129"/>
      <c r="AJ49" s="113"/>
      <c r="AK49" s="129"/>
      <c r="AL49" s="113"/>
      <c r="AM49" s="71">
        <f t="shared" si="4"/>
        <v>4</v>
      </c>
      <c r="AN49" s="236">
        <v>4</v>
      </c>
      <c r="AO49" s="482">
        <v>20</v>
      </c>
      <c r="AP49" s="208">
        <f>AO49*AP45</f>
        <v>6</v>
      </c>
      <c r="AQ49" s="556">
        <v>26</v>
      </c>
      <c r="AR49" s="155">
        <f>AO49*AR45</f>
        <v>12</v>
      </c>
      <c r="AS49" s="356">
        <v>32</v>
      </c>
      <c r="AT49" s="412">
        <f>AO49*AT45</f>
        <v>-8</v>
      </c>
      <c r="AU49" s="313">
        <v>12</v>
      </c>
    </row>
    <row r="50" spans="1:47" s="50" customFormat="1" ht="20.25" customHeight="1" thickBot="1" x14ac:dyDescent="0.4">
      <c r="A50" s="71">
        <f t="shared" si="3"/>
        <v>5</v>
      </c>
      <c r="B50" s="307" t="s">
        <v>243</v>
      </c>
      <c r="C50" s="52">
        <v>2011</v>
      </c>
      <c r="D50" s="319" t="s">
        <v>36</v>
      </c>
      <c r="E50" s="582">
        <f t="shared" si="1"/>
        <v>24</v>
      </c>
      <c r="F50" s="716">
        <f t="shared" si="2"/>
        <v>80</v>
      </c>
      <c r="G50" s="585">
        <v>160</v>
      </c>
      <c r="H50" s="111">
        <v>24</v>
      </c>
      <c r="I50" s="129"/>
      <c r="J50" s="111"/>
      <c r="K50" s="129"/>
      <c r="L50" s="111"/>
      <c r="M50" s="129"/>
      <c r="N50" s="111"/>
      <c r="O50" s="129"/>
      <c r="P50" s="111"/>
      <c r="Q50" s="129"/>
      <c r="R50" s="111"/>
      <c r="S50" s="129"/>
      <c r="T50" s="111"/>
      <c r="U50" s="129"/>
      <c r="V50" s="111"/>
      <c r="W50" s="129"/>
      <c r="X50" s="111"/>
      <c r="Y50" s="129"/>
      <c r="Z50" s="111"/>
      <c r="AA50" s="129"/>
      <c r="AB50" s="111"/>
      <c r="AC50" s="129"/>
      <c r="AD50" s="111"/>
      <c r="AE50" s="129"/>
      <c r="AF50" s="111"/>
      <c r="AG50" s="129"/>
      <c r="AH50" s="111"/>
      <c r="AI50" s="129"/>
      <c r="AJ50" s="111"/>
      <c r="AK50" s="129"/>
      <c r="AL50" s="111"/>
      <c r="AM50" s="71">
        <f t="shared" si="4"/>
        <v>5</v>
      </c>
      <c r="AN50" s="354">
        <v>5</v>
      </c>
      <c r="AO50" s="482">
        <v>15</v>
      </c>
      <c r="AP50" s="208">
        <f>AO50*AP45</f>
        <v>4.5</v>
      </c>
      <c r="AQ50" s="557">
        <v>19.5</v>
      </c>
      <c r="AR50" s="155">
        <f>AO50*AR45</f>
        <v>9</v>
      </c>
      <c r="AS50" s="356">
        <v>24</v>
      </c>
      <c r="AT50" s="412">
        <f>AO50*AT45</f>
        <v>-6</v>
      </c>
      <c r="AU50" s="313">
        <v>9</v>
      </c>
    </row>
    <row r="51" spans="1:47" s="50" customFormat="1" ht="20.25" customHeight="1" thickBot="1" x14ac:dyDescent="0.4">
      <c r="A51" s="71">
        <f t="shared" si="3"/>
        <v>6</v>
      </c>
      <c r="B51" s="272" t="s">
        <v>490</v>
      </c>
      <c r="C51" s="52">
        <v>2011</v>
      </c>
      <c r="D51" s="273" t="s">
        <v>27</v>
      </c>
      <c r="E51" s="582">
        <f t="shared" si="1"/>
        <v>16</v>
      </c>
      <c r="F51" s="716">
        <f t="shared" si="2"/>
        <v>80.5</v>
      </c>
      <c r="G51" s="585">
        <v>161</v>
      </c>
      <c r="H51" s="111">
        <v>16</v>
      </c>
      <c r="I51" s="129"/>
      <c r="J51" s="118"/>
      <c r="K51" s="129"/>
      <c r="L51" s="118"/>
      <c r="M51" s="129"/>
      <c r="N51" s="118"/>
      <c r="O51" s="129"/>
      <c r="P51" s="118"/>
      <c r="Q51" s="129"/>
      <c r="R51" s="118"/>
      <c r="S51" s="129"/>
      <c r="T51" s="118"/>
      <c r="U51" s="129"/>
      <c r="V51" s="118"/>
      <c r="W51" s="129"/>
      <c r="X51" s="118"/>
      <c r="Y51" s="129"/>
      <c r="Z51" s="118"/>
      <c r="AA51" s="129"/>
      <c r="AB51" s="118"/>
      <c r="AC51" s="129"/>
      <c r="AD51" s="118"/>
      <c r="AE51" s="129"/>
      <c r="AF51" s="118"/>
      <c r="AG51" s="129"/>
      <c r="AH51" s="118"/>
      <c r="AI51" s="129"/>
      <c r="AJ51" s="118"/>
      <c r="AK51" s="129"/>
      <c r="AL51" s="118"/>
      <c r="AM51" s="71">
        <f t="shared" si="4"/>
        <v>6</v>
      </c>
      <c r="AN51" s="236">
        <v>6</v>
      </c>
      <c r="AO51" s="482">
        <v>10</v>
      </c>
      <c r="AP51" s="208">
        <f>AO51*AP45</f>
        <v>3</v>
      </c>
      <c r="AQ51" s="556">
        <v>13</v>
      </c>
      <c r="AR51" s="155">
        <f>AO51*AR45</f>
        <v>6</v>
      </c>
      <c r="AS51" s="356">
        <v>16</v>
      </c>
      <c r="AT51" s="412">
        <f>AO51*AT45</f>
        <v>-4</v>
      </c>
      <c r="AU51" s="313">
        <v>6</v>
      </c>
    </row>
    <row r="52" spans="1:47" s="50" customFormat="1" ht="20.25" customHeight="1" thickBot="1" x14ac:dyDescent="0.4">
      <c r="A52" s="71">
        <f t="shared" si="3"/>
        <v>7</v>
      </c>
      <c r="B52" s="577" t="s">
        <v>649</v>
      </c>
      <c r="C52" s="560">
        <v>2014</v>
      </c>
      <c r="D52" s="579" t="s">
        <v>38</v>
      </c>
      <c r="E52" s="582">
        <f t="shared" si="1"/>
        <v>12.8</v>
      </c>
      <c r="F52" s="716">
        <f t="shared" si="2"/>
        <v>82</v>
      </c>
      <c r="G52" s="584">
        <v>164</v>
      </c>
      <c r="H52" s="111">
        <v>12.8</v>
      </c>
      <c r="I52" s="129"/>
      <c r="J52" s="111"/>
      <c r="K52" s="129"/>
      <c r="L52" s="111"/>
      <c r="M52" s="129"/>
      <c r="N52" s="111"/>
      <c r="O52" s="129"/>
      <c r="P52" s="111"/>
      <c r="Q52" s="129"/>
      <c r="R52" s="111"/>
      <c r="S52" s="129"/>
      <c r="T52" s="111"/>
      <c r="U52" s="129"/>
      <c r="V52" s="111"/>
      <c r="W52" s="129"/>
      <c r="X52" s="111"/>
      <c r="Y52" s="129"/>
      <c r="Z52" s="111"/>
      <c r="AA52" s="129"/>
      <c r="AB52" s="111"/>
      <c r="AC52" s="129"/>
      <c r="AD52" s="111"/>
      <c r="AE52" s="129"/>
      <c r="AF52" s="111"/>
      <c r="AG52" s="129"/>
      <c r="AH52" s="111"/>
      <c r="AI52" s="129"/>
      <c r="AJ52" s="111"/>
      <c r="AK52" s="129"/>
      <c r="AL52" s="111"/>
      <c r="AM52" s="71">
        <f t="shared" si="4"/>
        <v>7</v>
      </c>
      <c r="AN52" s="354">
        <v>7</v>
      </c>
      <c r="AO52" s="482">
        <v>8</v>
      </c>
      <c r="AP52" s="208">
        <f>AO52*AP45</f>
        <v>2.4</v>
      </c>
      <c r="AQ52" s="556">
        <v>10.4</v>
      </c>
      <c r="AR52" s="155">
        <f>AO52*AR45</f>
        <v>4.8</v>
      </c>
      <c r="AS52" s="356">
        <v>12.8</v>
      </c>
      <c r="AT52" s="412">
        <f>AO52*AT45</f>
        <v>-3.2</v>
      </c>
      <c r="AU52" s="313">
        <v>4.8</v>
      </c>
    </row>
    <row r="53" spans="1:47" s="50" customFormat="1" ht="20.25" customHeight="1" thickBot="1" x14ac:dyDescent="0.4">
      <c r="A53" s="71">
        <f t="shared" si="3"/>
        <v>8</v>
      </c>
      <c r="B53" s="577" t="s">
        <v>650</v>
      </c>
      <c r="C53" s="560">
        <v>2014</v>
      </c>
      <c r="D53" s="579" t="s">
        <v>12</v>
      </c>
      <c r="E53" s="582">
        <f t="shared" si="1"/>
        <v>9.6</v>
      </c>
      <c r="F53" s="716">
        <f t="shared" si="2"/>
        <v>87.5</v>
      </c>
      <c r="G53" s="584">
        <v>175</v>
      </c>
      <c r="H53" s="111">
        <v>9.6</v>
      </c>
      <c r="I53" s="129"/>
      <c r="J53" s="111"/>
      <c r="K53" s="129"/>
      <c r="L53" s="111"/>
      <c r="M53" s="129"/>
      <c r="N53" s="111"/>
      <c r="O53" s="129"/>
      <c r="P53" s="111"/>
      <c r="Q53" s="129"/>
      <c r="R53" s="111"/>
      <c r="S53" s="129"/>
      <c r="T53" s="111"/>
      <c r="U53" s="129"/>
      <c r="V53" s="111"/>
      <c r="W53" s="129"/>
      <c r="X53" s="111"/>
      <c r="Y53" s="129"/>
      <c r="Z53" s="111"/>
      <c r="AA53" s="129"/>
      <c r="AB53" s="111"/>
      <c r="AC53" s="129"/>
      <c r="AD53" s="111"/>
      <c r="AE53" s="129"/>
      <c r="AF53" s="111"/>
      <c r="AG53" s="129"/>
      <c r="AH53" s="111"/>
      <c r="AI53" s="129"/>
      <c r="AJ53" s="111"/>
      <c r="AK53" s="129"/>
      <c r="AL53" s="111"/>
      <c r="AM53" s="71">
        <f t="shared" si="4"/>
        <v>8</v>
      </c>
      <c r="AN53" s="236">
        <v>8</v>
      </c>
      <c r="AO53" s="482">
        <v>6</v>
      </c>
      <c r="AP53" s="162">
        <f>AO53*AP45</f>
        <v>1.7999999999999998</v>
      </c>
      <c r="AQ53" s="556">
        <v>7.8</v>
      </c>
      <c r="AR53" s="155">
        <f>AO53*AR45</f>
        <v>3.5999999999999996</v>
      </c>
      <c r="AS53" s="356">
        <v>9.6</v>
      </c>
      <c r="AT53" s="412">
        <f>AO53*AT45</f>
        <v>-2.4000000000000004</v>
      </c>
      <c r="AU53" s="313">
        <v>3.6</v>
      </c>
    </row>
    <row r="54" spans="1:47" s="50" customFormat="1" ht="20.25" customHeight="1" thickBot="1" x14ac:dyDescent="0.4">
      <c r="A54" s="71">
        <f t="shared" si="3"/>
        <v>9</v>
      </c>
      <c r="B54" s="286" t="s">
        <v>379</v>
      </c>
      <c r="C54" s="52">
        <v>2012</v>
      </c>
      <c r="D54" s="287" t="s">
        <v>16</v>
      </c>
      <c r="E54" s="582">
        <f t="shared" si="1"/>
        <v>6.4</v>
      </c>
      <c r="F54" s="716">
        <f t="shared" si="2"/>
        <v>89.5</v>
      </c>
      <c r="G54" s="585">
        <v>179</v>
      </c>
      <c r="H54" s="111">
        <v>6.4</v>
      </c>
      <c r="I54" s="129"/>
      <c r="J54" s="111"/>
      <c r="K54" s="129"/>
      <c r="L54" s="111"/>
      <c r="M54" s="129"/>
      <c r="N54" s="111"/>
      <c r="O54" s="129"/>
      <c r="P54" s="111"/>
      <c r="Q54" s="129"/>
      <c r="R54" s="111"/>
      <c r="S54" s="129"/>
      <c r="T54" s="111"/>
      <c r="U54" s="129"/>
      <c r="V54" s="111"/>
      <c r="W54" s="129"/>
      <c r="X54" s="111"/>
      <c r="Y54" s="129"/>
      <c r="Z54" s="111"/>
      <c r="AA54" s="129"/>
      <c r="AB54" s="111"/>
      <c r="AC54" s="129"/>
      <c r="AD54" s="111"/>
      <c r="AE54" s="129"/>
      <c r="AF54" s="111"/>
      <c r="AG54" s="129"/>
      <c r="AH54" s="111"/>
      <c r="AI54" s="129"/>
      <c r="AJ54" s="111"/>
      <c r="AK54" s="129"/>
      <c r="AL54" s="111"/>
      <c r="AM54" s="71">
        <f t="shared" si="4"/>
        <v>9</v>
      </c>
      <c r="AN54" s="354">
        <f>AN53+1</f>
        <v>9</v>
      </c>
      <c r="AO54" s="482">
        <v>4</v>
      </c>
      <c r="AP54" s="208">
        <f>AO54*AP45</f>
        <v>1.2</v>
      </c>
      <c r="AQ54" s="556">
        <v>5.2</v>
      </c>
      <c r="AR54" s="155">
        <f>AO54*AR45</f>
        <v>2.4</v>
      </c>
      <c r="AS54" s="356">
        <v>6.4</v>
      </c>
      <c r="AT54" s="412">
        <f>AO54*AT45</f>
        <v>-1.6</v>
      </c>
      <c r="AU54" s="313">
        <v>2.4</v>
      </c>
    </row>
    <row r="55" spans="1:47" s="50" customFormat="1" ht="20.25" customHeight="1" thickBot="1" x14ac:dyDescent="0.4">
      <c r="A55" s="71">
        <f t="shared" si="3"/>
        <v>10</v>
      </c>
      <c r="B55" s="577" t="s">
        <v>651</v>
      </c>
      <c r="C55" s="560">
        <v>2013</v>
      </c>
      <c r="D55" s="579" t="s">
        <v>49</v>
      </c>
      <c r="E55" s="582">
        <f t="shared" si="1"/>
        <v>3.2</v>
      </c>
      <c r="F55" s="716">
        <f t="shared" si="2"/>
        <v>90</v>
      </c>
      <c r="G55" s="584">
        <v>180</v>
      </c>
      <c r="H55" s="111">
        <v>3.2</v>
      </c>
      <c r="I55" s="129"/>
      <c r="J55" s="111"/>
      <c r="K55" s="129"/>
      <c r="L55" s="111"/>
      <c r="M55" s="129"/>
      <c r="N55" s="111"/>
      <c r="O55" s="129"/>
      <c r="P55" s="111"/>
      <c r="Q55" s="129"/>
      <c r="R55" s="111"/>
      <c r="S55" s="129"/>
      <c r="T55" s="111"/>
      <c r="U55" s="129"/>
      <c r="V55" s="111"/>
      <c r="W55" s="129"/>
      <c r="X55" s="111"/>
      <c r="Y55" s="129"/>
      <c r="Z55" s="111"/>
      <c r="AA55" s="129"/>
      <c r="AB55" s="111"/>
      <c r="AC55" s="129"/>
      <c r="AD55" s="111"/>
      <c r="AE55" s="129"/>
      <c r="AF55" s="111"/>
      <c r="AG55" s="129"/>
      <c r="AH55" s="111"/>
      <c r="AI55" s="129"/>
      <c r="AJ55" s="111"/>
      <c r="AK55" s="129"/>
      <c r="AL55" s="111"/>
      <c r="AM55" s="71">
        <f t="shared" si="4"/>
        <v>10</v>
      </c>
      <c r="AN55" s="236">
        <f>AN54+1</f>
        <v>10</v>
      </c>
      <c r="AO55" s="482">
        <v>2</v>
      </c>
      <c r="AP55" s="208">
        <f>AO55*AP45</f>
        <v>0.6</v>
      </c>
      <c r="AQ55" s="557">
        <v>2.6</v>
      </c>
      <c r="AR55" s="155">
        <f>AO55*AR45</f>
        <v>1.2</v>
      </c>
      <c r="AS55" s="356">
        <v>3.2</v>
      </c>
      <c r="AT55" s="412">
        <f>AO55*AT45</f>
        <v>-0.8</v>
      </c>
      <c r="AU55" s="313">
        <v>1.2</v>
      </c>
    </row>
    <row r="56" spans="1:47" s="50" customFormat="1" ht="20.25" customHeight="1" thickBot="1" x14ac:dyDescent="0.4">
      <c r="A56" s="71">
        <f t="shared" si="3"/>
        <v>11</v>
      </c>
      <c r="B56" s="577" t="s">
        <v>652</v>
      </c>
      <c r="C56" s="560">
        <v>2013</v>
      </c>
      <c r="D56" s="579" t="s">
        <v>366</v>
      </c>
      <c r="E56" s="582">
        <f t="shared" si="1"/>
        <v>0</v>
      </c>
      <c r="F56" s="716">
        <f t="shared" si="2"/>
        <v>92.5</v>
      </c>
      <c r="G56" s="584">
        <v>185</v>
      </c>
      <c r="H56" s="111">
        <v>0</v>
      </c>
      <c r="I56" s="129"/>
      <c r="J56" s="111"/>
      <c r="K56" s="129"/>
      <c r="L56" s="111"/>
      <c r="M56" s="129"/>
      <c r="N56" s="111"/>
      <c r="O56" s="129"/>
      <c r="P56" s="111"/>
      <c r="Q56" s="129"/>
      <c r="R56" s="111"/>
      <c r="S56" s="129"/>
      <c r="T56" s="111"/>
      <c r="U56" s="129"/>
      <c r="V56" s="111"/>
      <c r="W56" s="129"/>
      <c r="X56" s="111"/>
      <c r="Y56" s="129"/>
      <c r="Z56" s="111"/>
      <c r="AA56" s="129"/>
      <c r="AB56" s="111"/>
      <c r="AC56" s="129"/>
      <c r="AD56" s="111"/>
      <c r="AE56" s="129"/>
      <c r="AF56" s="111"/>
      <c r="AG56" s="129"/>
      <c r="AH56" s="111"/>
      <c r="AI56" s="129"/>
      <c r="AJ56" s="111"/>
      <c r="AK56" s="129"/>
      <c r="AL56" s="111"/>
      <c r="AM56" s="71">
        <f t="shared" si="4"/>
        <v>11</v>
      </c>
      <c r="AN56" s="238"/>
      <c r="AO56" s="239">
        <f>SUM(AO46:AO55)</f>
        <v>175</v>
      </c>
      <c r="AP56" s="483"/>
      <c r="AQ56" s="558">
        <f>SUM(AQ45:AQ55)</f>
        <v>227.8</v>
      </c>
      <c r="AR56" s="484"/>
      <c r="AS56" s="318">
        <f>SUM(AS46:AS55)</f>
        <v>280</v>
      </c>
      <c r="AT56" s="242"/>
      <c r="AU56" s="317">
        <f>SUM(AU46:AU55)</f>
        <v>105</v>
      </c>
    </row>
    <row r="57" spans="1:47" s="50" customFormat="1" ht="20.25" customHeight="1" thickBot="1" x14ac:dyDescent="0.4">
      <c r="A57" s="71">
        <f t="shared" si="3"/>
        <v>12</v>
      </c>
      <c r="B57" s="568" t="s">
        <v>653</v>
      </c>
      <c r="C57" s="52">
        <v>2011</v>
      </c>
      <c r="D57" s="293" t="s">
        <v>22</v>
      </c>
      <c r="E57" s="582">
        <f t="shared" si="1"/>
        <v>0</v>
      </c>
      <c r="F57" s="716">
        <f t="shared" si="2"/>
        <v>97</v>
      </c>
      <c r="G57" s="585">
        <v>194</v>
      </c>
      <c r="H57" s="111">
        <v>0</v>
      </c>
      <c r="I57" s="129"/>
      <c r="J57" s="111"/>
      <c r="K57" s="129"/>
      <c r="L57" s="111"/>
      <c r="M57" s="129"/>
      <c r="N57" s="111"/>
      <c r="O57" s="129"/>
      <c r="P57" s="111"/>
      <c r="Q57" s="129"/>
      <c r="R57" s="111"/>
      <c r="S57" s="129"/>
      <c r="T57" s="111"/>
      <c r="U57" s="129"/>
      <c r="V57" s="111"/>
      <c r="W57" s="129"/>
      <c r="X57" s="111"/>
      <c r="Y57" s="129"/>
      <c r="Z57" s="111"/>
      <c r="AA57" s="129"/>
      <c r="AB57" s="111"/>
      <c r="AC57" s="129"/>
      <c r="AD57" s="111"/>
      <c r="AE57" s="129"/>
      <c r="AF57" s="111"/>
      <c r="AG57" s="129"/>
      <c r="AH57" s="111"/>
      <c r="AI57" s="129"/>
      <c r="AJ57" s="111"/>
      <c r="AK57" s="129"/>
      <c r="AL57" s="111"/>
      <c r="AM57" s="71">
        <f t="shared" si="4"/>
        <v>12</v>
      </c>
    </row>
    <row r="58" spans="1:47" s="50" customFormat="1" ht="20.25" customHeight="1" thickBot="1" x14ac:dyDescent="0.4">
      <c r="A58" s="71">
        <f t="shared" si="3"/>
        <v>13</v>
      </c>
      <c r="B58" s="286" t="s">
        <v>535</v>
      </c>
      <c r="C58" s="52">
        <v>2012</v>
      </c>
      <c r="D58" s="287" t="s">
        <v>38</v>
      </c>
      <c r="E58" s="582">
        <f t="shared" si="1"/>
        <v>0</v>
      </c>
      <c r="F58" s="716">
        <f t="shared" si="2"/>
        <v>104</v>
      </c>
      <c r="G58" s="585">
        <v>208</v>
      </c>
      <c r="H58" s="111">
        <v>0</v>
      </c>
      <c r="I58" s="129"/>
      <c r="J58" s="111"/>
      <c r="K58" s="129"/>
      <c r="L58" s="111"/>
      <c r="M58" s="129"/>
      <c r="N58" s="111"/>
      <c r="O58" s="129"/>
      <c r="P58" s="111"/>
      <c r="Q58" s="129"/>
      <c r="R58" s="111"/>
      <c r="S58" s="129"/>
      <c r="T58" s="111"/>
      <c r="U58" s="129"/>
      <c r="V58" s="111"/>
      <c r="W58" s="129"/>
      <c r="X58" s="111"/>
      <c r="Y58" s="129"/>
      <c r="Z58" s="111"/>
      <c r="AA58" s="129"/>
      <c r="AB58" s="111"/>
      <c r="AC58" s="129"/>
      <c r="AD58" s="111"/>
      <c r="AE58" s="129"/>
      <c r="AF58" s="111"/>
      <c r="AG58" s="129"/>
      <c r="AH58" s="111"/>
      <c r="AI58" s="129"/>
      <c r="AJ58" s="111"/>
      <c r="AK58" s="129"/>
      <c r="AL58" s="111"/>
      <c r="AM58" s="71">
        <f t="shared" si="4"/>
        <v>13</v>
      </c>
    </row>
    <row r="59" spans="1:47" s="50" customFormat="1" ht="20.25" customHeight="1" x14ac:dyDescent="0.35">
      <c r="A59" s="71">
        <f t="shared" si="3"/>
        <v>14</v>
      </c>
      <c r="B59" s="577" t="s">
        <v>654</v>
      </c>
      <c r="C59" s="560">
        <v>2014</v>
      </c>
      <c r="D59" s="579" t="s">
        <v>655</v>
      </c>
      <c r="E59" s="582">
        <f t="shared" si="1"/>
        <v>0</v>
      </c>
      <c r="F59" s="716">
        <f t="shared" si="2"/>
        <v>106.5</v>
      </c>
      <c r="G59" s="584">
        <v>213</v>
      </c>
      <c r="H59" s="111">
        <v>0</v>
      </c>
      <c r="I59" s="481"/>
      <c r="J59" s="111"/>
      <c r="K59" s="481"/>
      <c r="L59" s="111"/>
      <c r="M59" s="481"/>
      <c r="N59" s="111"/>
      <c r="O59" s="481"/>
      <c r="P59" s="111"/>
      <c r="Q59" s="481"/>
      <c r="R59" s="111"/>
      <c r="S59" s="481"/>
      <c r="T59" s="111"/>
      <c r="U59" s="481"/>
      <c r="V59" s="111"/>
      <c r="W59" s="481"/>
      <c r="X59" s="111"/>
      <c r="Y59" s="481"/>
      <c r="Z59" s="111"/>
      <c r="AA59" s="481"/>
      <c r="AB59" s="111"/>
      <c r="AC59" s="481"/>
      <c r="AD59" s="111"/>
      <c r="AE59" s="481"/>
      <c r="AF59" s="111"/>
      <c r="AG59" s="481"/>
      <c r="AH59" s="111"/>
      <c r="AI59" s="481"/>
      <c r="AJ59" s="111"/>
      <c r="AK59" s="481"/>
      <c r="AL59" s="111"/>
      <c r="AM59" s="71">
        <f t="shared" si="4"/>
        <v>14</v>
      </c>
    </row>
    <row r="60" spans="1:47" s="50" customFormat="1" ht="20.25" hidden="1" customHeight="1" x14ac:dyDescent="0.35">
      <c r="A60" s="71"/>
      <c r="B60" s="286" t="s">
        <v>343</v>
      </c>
      <c r="C60" s="52">
        <v>2012</v>
      </c>
      <c r="D60" s="287" t="s">
        <v>38</v>
      </c>
      <c r="E60" s="582">
        <f t="shared" si="1"/>
        <v>0</v>
      </c>
      <c r="F60" s="589"/>
      <c r="G60" s="585"/>
      <c r="H60" s="111"/>
      <c r="I60" s="481"/>
      <c r="J60" s="111"/>
      <c r="K60" s="481"/>
      <c r="L60" s="111"/>
      <c r="M60" s="481"/>
      <c r="N60" s="111"/>
      <c r="O60" s="481"/>
      <c r="P60" s="111"/>
      <c r="Q60" s="481"/>
      <c r="R60" s="111"/>
      <c r="S60" s="481"/>
      <c r="T60" s="111"/>
      <c r="U60" s="481"/>
      <c r="V60" s="111"/>
      <c r="W60" s="481"/>
      <c r="X60" s="111"/>
      <c r="Y60" s="481"/>
      <c r="Z60" s="111"/>
      <c r="AA60" s="481"/>
      <c r="AB60" s="111"/>
      <c r="AC60" s="481"/>
      <c r="AD60" s="111"/>
      <c r="AE60" s="481"/>
      <c r="AF60" s="111"/>
      <c r="AG60" s="481"/>
      <c r="AH60" s="111"/>
      <c r="AI60" s="481"/>
      <c r="AJ60" s="111"/>
      <c r="AK60" s="481"/>
      <c r="AL60" s="111"/>
      <c r="AM60" s="71"/>
    </row>
    <row r="61" spans="1:47" s="50" customFormat="1" ht="20.25" hidden="1" customHeight="1" x14ac:dyDescent="0.35">
      <c r="A61" s="71"/>
      <c r="B61" s="286" t="s">
        <v>375</v>
      </c>
      <c r="C61" s="52">
        <v>2011</v>
      </c>
      <c r="D61" s="287" t="s">
        <v>374</v>
      </c>
      <c r="E61" s="582">
        <f t="shared" si="1"/>
        <v>0</v>
      </c>
      <c r="F61" s="589"/>
      <c r="G61" s="585"/>
      <c r="H61" s="111"/>
      <c r="I61" s="481"/>
      <c r="J61" s="111"/>
      <c r="K61" s="481"/>
      <c r="L61" s="111"/>
      <c r="M61" s="481"/>
      <c r="N61" s="111"/>
      <c r="O61" s="481"/>
      <c r="P61" s="111"/>
      <c r="Q61" s="481"/>
      <c r="R61" s="111"/>
      <c r="S61" s="481"/>
      <c r="T61" s="111"/>
      <c r="U61" s="481"/>
      <c r="V61" s="111"/>
      <c r="W61" s="481"/>
      <c r="X61" s="111"/>
      <c r="Y61" s="481"/>
      <c r="Z61" s="111"/>
      <c r="AA61" s="481"/>
      <c r="AB61" s="111"/>
      <c r="AC61" s="481"/>
      <c r="AD61" s="111"/>
      <c r="AE61" s="481"/>
      <c r="AF61" s="111"/>
      <c r="AG61" s="481"/>
      <c r="AH61" s="111"/>
      <c r="AI61" s="481"/>
      <c r="AJ61" s="111"/>
      <c r="AK61" s="481"/>
      <c r="AL61" s="111"/>
      <c r="AM61" s="71"/>
    </row>
    <row r="62" spans="1:47" s="50" customFormat="1" ht="20.25" hidden="1" customHeight="1" x14ac:dyDescent="0.35">
      <c r="A62" s="71"/>
      <c r="B62" s="272" t="s">
        <v>481</v>
      </c>
      <c r="C62" s="52">
        <v>2011</v>
      </c>
      <c r="D62" s="273" t="s">
        <v>40</v>
      </c>
      <c r="E62" s="582">
        <f t="shared" si="1"/>
        <v>0</v>
      </c>
      <c r="F62" s="589"/>
      <c r="G62" s="585"/>
      <c r="H62" s="111"/>
      <c r="I62" s="481"/>
      <c r="J62" s="111"/>
      <c r="K62" s="481"/>
      <c r="L62" s="111"/>
      <c r="M62" s="481"/>
      <c r="N62" s="111"/>
      <c r="O62" s="481"/>
      <c r="P62" s="111"/>
      <c r="Q62" s="481"/>
      <c r="R62" s="111"/>
      <c r="S62" s="481"/>
      <c r="T62" s="111"/>
      <c r="U62" s="481"/>
      <c r="V62" s="111"/>
      <c r="W62" s="481"/>
      <c r="X62" s="111"/>
      <c r="Y62" s="481"/>
      <c r="Z62" s="111"/>
      <c r="AA62" s="481"/>
      <c r="AB62" s="111"/>
      <c r="AC62" s="481"/>
      <c r="AD62" s="111"/>
      <c r="AE62" s="481"/>
      <c r="AF62" s="111"/>
      <c r="AG62" s="481"/>
      <c r="AH62" s="111"/>
      <c r="AI62" s="481"/>
      <c r="AJ62" s="111"/>
      <c r="AK62" s="481"/>
      <c r="AL62" s="111"/>
      <c r="AM62" s="71"/>
    </row>
    <row r="63" spans="1:47" s="50" customFormat="1" ht="20.25" hidden="1" customHeight="1" x14ac:dyDescent="0.35">
      <c r="A63" s="71"/>
      <c r="B63" s="286" t="s">
        <v>373</v>
      </c>
      <c r="C63" s="52">
        <v>2011</v>
      </c>
      <c r="D63" s="287" t="s">
        <v>374</v>
      </c>
      <c r="E63" s="582">
        <f t="shared" si="1"/>
        <v>0</v>
      </c>
      <c r="F63" s="589"/>
      <c r="G63" s="585"/>
      <c r="H63" s="111"/>
      <c r="I63" s="481"/>
      <c r="J63" s="111"/>
      <c r="K63" s="481"/>
      <c r="L63" s="111"/>
      <c r="M63" s="481"/>
      <c r="N63" s="111"/>
      <c r="O63" s="481"/>
      <c r="P63" s="111"/>
      <c r="Q63" s="481"/>
      <c r="R63" s="111"/>
      <c r="S63" s="481"/>
      <c r="T63" s="111"/>
      <c r="U63" s="481"/>
      <c r="V63" s="111"/>
      <c r="W63" s="481"/>
      <c r="X63" s="111"/>
      <c r="Y63" s="481"/>
      <c r="Z63" s="111"/>
      <c r="AA63" s="481"/>
      <c r="AB63" s="111"/>
      <c r="AC63" s="481"/>
      <c r="AD63" s="111"/>
      <c r="AE63" s="481"/>
      <c r="AF63" s="111"/>
      <c r="AG63" s="481"/>
      <c r="AH63" s="111"/>
      <c r="AI63" s="481"/>
      <c r="AJ63" s="111"/>
      <c r="AK63" s="481"/>
      <c r="AL63" s="111"/>
      <c r="AM63" s="71"/>
    </row>
    <row r="64" spans="1:47" s="50" customFormat="1" ht="20.25" hidden="1" customHeight="1" x14ac:dyDescent="0.35">
      <c r="A64" s="71"/>
      <c r="B64" s="286" t="s">
        <v>534</v>
      </c>
      <c r="C64" s="52">
        <v>2012</v>
      </c>
      <c r="D64" s="287" t="s">
        <v>38</v>
      </c>
      <c r="E64" s="582">
        <f t="shared" si="1"/>
        <v>0</v>
      </c>
      <c r="F64" s="589"/>
      <c r="G64" s="585"/>
      <c r="H64" s="111"/>
      <c r="I64" s="481"/>
      <c r="J64" s="111"/>
      <c r="K64" s="481"/>
      <c r="L64" s="111"/>
      <c r="M64" s="481"/>
      <c r="N64" s="111"/>
      <c r="O64" s="481"/>
      <c r="P64" s="111"/>
      <c r="Q64" s="481"/>
      <c r="R64" s="111"/>
      <c r="S64" s="481"/>
      <c r="T64" s="111"/>
      <c r="U64" s="481"/>
      <c r="V64" s="111"/>
      <c r="W64" s="481"/>
      <c r="X64" s="111"/>
      <c r="Y64" s="481"/>
      <c r="Z64" s="111"/>
      <c r="AA64" s="481"/>
      <c r="AB64" s="111"/>
      <c r="AC64" s="481"/>
      <c r="AD64" s="111"/>
      <c r="AE64" s="481"/>
      <c r="AF64" s="111"/>
      <c r="AG64" s="481"/>
      <c r="AH64" s="111"/>
      <c r="AI64" s="481"/>
      <c r="AJ64" s="111"/>
      <c r="AK64" s="481"/>
      <c r="AL64" s="111"/>
      <c r="AM64" s="71"/>
    </row>
    <row r="65" spans="1:39" s="50" customFormat="1" ht="20.25" hidden="1" customHeight="1" x14ac:dyDescent="0.35">
      <c r="A65" s="71">
        <f>A59+1</f>
        <v>15</v>
      </c>
      <c r="B65" s="272" t="s">
        <v>510</v>
      </c>
      <c r="C65" s="52">
        <v>2011</v>
      </c>
      <c r="D65" s="273" t="s">
        <v>63</v>
      </c>
      <c r="E65" s="582">
        <f t="shared" si="1"/>
        <v>0</v>
      </c>
      <c r="F65" s="589"/>
      <c r="G65" s="585"/>
      <c r="H65" s="111"/>
      <c r="I65" s="129"/>
      <c r="J65" s="111"/>
      <c r="K65" s="129"/>
      <c r="L65" s="111"/>
      <c r="M65" s="129"/>
      <c r="N65" s="111"/>
      <c r="O65" s="129"/>
      <c r="P65" s="111"/>
      <c r="Q65" s="129"/>
      <c r="R65" s="111"/>
      <c r="S65" s="129"/>
      <c r="T65" s="111"/>
      <c r="U65" s="129"/>
      <c r="V65" s="111"/>
      <c r="W65" s="129"/>
      <c r="X65" s="111"/>
      <c r="Y65" s="129"/>
      <c r="Z65" s="111"/>
      <c r="AA65" s="129"/>
      <c r="AB65" s="111"/>
      <c r="AC65" s="129"/>
      <c r="AD65" s="111"/>
      <c r="AE65" s="129"/>
      <c r="AF65" s="111"/>
      <c r="AG65" s="129"/>
      <c r="AH65" s="111"/>
      <c r="AI65" s="129"/>
      <c r="AJ65" s="111"/>
      <c r="AK65" s="129"/>
      <c r="AL65" s="111"/>
      <c r="AM65" s="71">
        <f>AM59+1</f>
        <v>15</v>
      </c>
    </row>
    <row r="66" spans="1:39" s="50" customFormat="1" ht="20.25" hidden="1" customHeight="1" x14ac:dyDescent="0.35">
      <c r="A66" s="71">
        <f t="shared" si="3"/>
        <v>16</v>
      </c>
      <c r="B66" s="333" t="s">
        <v>427</v>
      </c>
      <c r="C66" s="52">
        <v>2012</v>
      </c>
      <c r="D66" s="432" t="s">
        <v>168</v>
      </c>
      <c r="E66" s="582">
        <f t="shared" ref="E66:E73" si="5">H66+J66+L66+N66+P66+R66+T66+V66+X66+Z66+AB66+AD66+AF66+AH66+AJ66+AL66</f>
        <v>0</v>
      </c>
      <c r="F66" s="589"/>
      <c r="G66" s="585"/>
      <c r="H66" s="111"/>
      <c r="I66" s="129"/>
      <c r="J66" s="111"/>
      <c r="K66" s="129"/>
      <c r="L66" s="111"/>
      <c r="M66" s="129"/>
      <c r="N66" s="111"/>
      <c r="O66" s="129"/>
      <c r="P66" s="111"/>
      <c r="Q66" s="129"/>
      <c r="R66" s="111"/>
      <c r="S66" s="129"/>
      <c r="T66" s="111"/>
      <c r="U66" s="129"/>
      <c r="V66" s="111"/>
      <c r="W66" s="129"/>
      <c r="X66" s="111"/>
      <c r="Y66" s="129"/>
      <c r="Z66" s="111"/>
      <c r="AA66" s="129"/>
      <c r="AB66" s="111"/>
      <c r="AC66" s="129"/>
      <c r="AD66" s="111"/>
      <c r="AE66" s="129"/>
      <c r="AF66" s="111"/>
      <c r="AG66" s="129"/>
      <c r="AH66" s="111"/>
      <c r="AI66" s="129"/>
      <c r="AJ66" s="111"/>
      <c r="AK66" s="129"/>
      <c r="AL66" s="111"/>
      <c r="AM66" s="71">
        <f t="shared" si="4"/>
        <v>16</v>
      </c>
    </row>
    <row r="67" spans="1:39" s="50" customFormat="1" ht="20.25" hidden="1" customHeight="1" x14ac:dyDescent="0.35">
      <c r="A67" s="71">
        <f t="shared" si="3"/>
        <v>17</v>
      </c>
      <c r="B67" s="307" t="s">
        <v>247</v>
      </c>
      <c r="C67" s="52">
        <v>2012</v>
      </c>
      <c r="D67" s="84" t="s">
        <v>138</v>
      </c>
      <c r="E67" s="582">
        <f t="shared" si="5"/>
        <v>0</v>
      </c>
      <c r="F67" s="589"/>
      <c r="G67" s="585"/>
      <c r="H67" s="111"/>
      <c r="I67" s="129"/>
      <c r="J67" s="111"/>
      <c r="K67" s="129"/>
      <c r="L67" s="111"/>
      <c r="M67" s="129"/>
      <c r="N67" s="111"/>
      <c r="O67" s="129"/>
      <c r="P67" s="111"/>
      <c r="Q67" s="129"/>
      <c r="R67" s="111"/>
      <c r="S67" s="129"/>
      <c r="T67" s="111"/>
      <c r="U67" s="129"/>
      <c r="V67" s="111"/>
      <c r="W67" s="129"/>
      <c r="X67" s="111"/>
      <c r="Y67" s="129"/>
      <c r="Z67" s="111"/>
      <c r="AA67" s="129"/>
      <c r="AB67" s="111"/>
      <c r="AC67" s="129"/>
      <c r="AD67" s="111"/>
      <c r="AE67" s="129"/>
      <c r="AF67" s="111"/>
      <c r="AG67" s="129"/>
      <c r="AH67" s="111"/>
      <c r="AI67" s="129"/>
      <c r="AJ67" s="111"/>
      <c r="AK67" s="129"/>
      <c r="AL67" s="111"/>
      <c r="AM67" s="71">
        <f t="shared" si="4"/>
        <v>17</v>
      </c>
    </row>
    <row r="68" spans="1:39" s="50" customFormat="1" ht="20.25" hidden="1" customHeight="1" x14ac:dyDescent="0.35">
      <c r="A68" s="71">
        <f t="shared" si="3"/>
        <v>18</v>
      </c>
      <c r="B68" s="272" t="s">
        <v>517</v>
      </c>
      <c r="C68" s="62">
        <v>2012</v>
      </c>
      <c r="D68" s="273" t="s">
        <v>138</v>
      </c>
      <c r="E68" s="582">
        <f t="shared" si="5"/>
        <v>0</v>
      </c>
      <c r="F68" s="589"/>
      <c r="G68" s="585"/>
      <c r="H68" s="111"/>
      <c r="I68" s="129"/>
      <c r="J68" s="111"/>
      <c r="K68" s="129"/>
      <c r="L68" s="111"/>
      <c r="M68" s="129"/>
      <c r="N68" s="111"/>
      <c r="O68" s="129"/>
      <c r="P68" s="111"/>
      <c r="Q68" s="129"/>
      <c r="R68" s="111"/>
      <c r="S68" s="129"/>
      <c r="T68" s="111"/>
      <c r="U68" s="129"/>
      <c r="V68" s="111"/>
      <c r="W68" s="129"/>
      <c r="X68" s="111"/>
      <c r="Y68" s="129"/>
      <c r="Z68" s="111"/>
      <c r="AA68" s="129"/>
      <c r="AB68" s="111"/>
      <c r="AC68" s="129"/>
      <c r="AD68" s="111"/>
      <c r="AE68" s="129"/>
      <c r="AF68" s="111"/>
      <c r="AG68" s="129"/>
      <c r="AH68" s="111"/>
      <c r="AI68" s="129"/>
      <c r="AJ68" s="111"/>
      <c r="AK68" s="129"/>
      <c r="AL68" s="111"/>
      <c r="AM68" s="71">
        <f t="shared" si="4"/>
        <v>18</v>
      </c>
    </row>
    <row r="69" spans="1:39" s="50" customFormat="1" ht="20.25" hidden="1" customHeight="1" x14ac:dyDescent="0.35">
      <c r="A69" s="71">
        <f t="shared" si="3"/>
        <v>19</v>
      </c>
      <c r="B69" s="307" t="s">
        <v>198</v>
      </c>
      <c r="C69" s="52">
        <v>2012</v>
      </c>
      <c r="D69" s="84" t="s">
        <v>138</v>
      </c>
      <c r="E69" s="582">
        <f t="shared" si="5"/>
        <v>0</v>
      </c>
      <c r="F69" s="589"/>
      <c r="G69" s="585"/>
      <c r="H69" s="111"/>
      <c r="I69" s="129"/>
      <c r="J69" s="111"/>
      <c r="K69" s="129"/>
      <c r="L69" s="111"/>
      <c r="M69" s="129"/>
      <c r="N69" s="111"/>
      <c r="O69" s="129"/>
      <c r="P69" s="111"/>
      <c r="Q69" s="129"/>
      <c r="R69" s="111"/>
      <c r="S69" s="129"/>
      <c r="T69" s="111"/>
      <c r="U69" s="129"/>
      <c r="V69" s="111"/>
      <c r="W69" s="129"/>
      <c r="X69" s="111"/>
      <c r="Y69" s="129"/>
      <c r="Z69" s="111"/>
      <c r="AA69" s="129"/>
      <c r="AB69" s="111"/>
      <c r="AC69" s="129"/>
      <c r="AD69" s="111"/>
      <c r="AE69" s="129"/>
      <c r="AF69" s="111"/>
      <c r="AG69" s="129"/>
      <c r="AH69" s="111"/>
      <c r="AI69" s="129"/>
      <c r="AJ69" s="111"/>
      <c r="AK69" s="129"/>
      <c r="AL69" s="111"/>
      <c r="AM69" s="71">
        <f t="shared" si="4"/>
        <v>19</v>
      </c>
    </row>
    <row r="70" spans="1:39" s="50" customFormat="1" ht="20.25" hidden="1" customHeight="1" x14ac:dyDescent="0.35">
      <c r="A70" s="71">
        <f t="shared" si="3"/>
        <v>20</v>
      </c>
      <c r="B70" s="295" t="s">
        <v>395</v>
      </c>
      <c r="C70" s="52">
        <v>2012</v>
      </c>
      <c r="D70" s="296" t="s">
        <v>138</v>
      </c>
      <c r="E70" s="582">
        <f t="shared" si="5"/>
        <v>0</v>
      </c>
      <c r="F70" s="589"/>
      <c r="G70" s="585"/>
      <c r="H70" s="111"/>
      <c r="I70" s="129"/>
      <c r="J70" s="111"/>
      <c r="K70" s="129"/>
      <c r="L70" s="111"/>
      <c r="M70" s="129"/>
      <c r="N70" s="111"/>
      <c r="O70" s="129"/>
      <c r="P70" s="111"/>
      <c r="Q70" s="129"/>
      <c r="R70" s="111"/>
      <c r="S70" s="129"/>
      <c r="T70" s="111"/>
      <c r="U70" s="129"/>
      <c r="V70" s="111"/>
      <c r="W70" s="129"/>
      <c r="X70" s="111"/>
      <c r="Y70" s="129"/>
      <c r="Z70" s="111"/>
      <c r="AA70" s="129"/>
      <c r="AB70" s="111"/>
      <c r="AC70" s="129"/>
      <c r="AD70" s="111"/>
      <c r="AE70" s="129"/>
      <c r="AF70" s="111"/>
      <c r="AG70" s="129"/>
      <c r="AH70" s="111"/>
      <c r="AI70" s="129"/>
      <c r="AJ70" s="111"/>
      <c r="AK70" s="129"/>
      <c r="AL70" s="111"/>
      <c r="AM70" s="71">
        <f t="shared" si="4"/>
        <v>20</v>
      </c>
    </row>
    <row r="71" spans="1:39" s="50" customFormat="1" ht="20.25" hidden="1" customHeight="1" x14ac:dyDescent="0.35">
      <c r="A71" s="71">
        <f t="shared" si="3"/>
        <v>21</v>
      </c>
      <c r="B71" s="297" t="s">
        <v>407</v>
      </c>
      <c r="C71" s="52">
        <v>2012</v>
      </c>
      <c r="D71" s="293" t="s">
        <v>408</v>
      </c>
      <c r="E71" s="582">
        <f t="shared" si="5"/>
        <v>0</v>
      </c>
      <c r="F71" s="589"/>
      <c r="G71" s="585"/>
      <c r="H71" s="111"/>
      <c r="I71" s="129"/>
      <c r="J71" s="111"/>
      <c r="K71" s="129"/>
      <c r="L71" s="111"/>
      <c r="M71" s="129"/>
      <c r="N71" s="111"/>
      <c r="O71" s="129"/>
      <c r="P71" s="111"/>
      <c r="Q71" s="129"/>
      <c r="R71" s="111"/>
      <c r="S71" s="129"/>
      <c r="T71" s="111"/>
      <c r="U71" s="129"/>
      <c r="V71" s="111"/>
      <c r="W71" s="129"/>
      <c r="X71" s="111"/>
      <c r="Y71" s="129"/>
      <c r="Z71" s="111"/>
      <c r="AA71" s="129"/>
      <c r="AB71" s="111"/>
      <c r="AC71" s="129"/>
      <c r="AD71" s="111"/>
      <c r="AE71" s="129"/>
      <c r="AF71" s="111"/>
      <c r="AG71" s="129"/>
      <c r="AH71" s="111"/>
      <c r="AI71" s="129"/>
      <c r="AJ71" s="111"/>
      <c r="AK71" s="129"/>
      <c r="AL71" s="111"/>
      <c r="AM71" s="71">
        <f t="shared" si="4"/>
        <v>21</v>
      </c>
    </row>
    <row r="72" spans="1:39" s="50" customFormat="1" ht="20.25" customHeight="1" x14ac:dyDescent="0.35">
      <c r="A72" s="171"/>
      <c r="B72" s="298"/>
      <c r="C72" s="52"/>
      <c r="D72" s="320"/>
      <c r="E72" s="582">
        <f t="shared" si="5"/>
        <v>0</v>
      </c>
      <c r="F72" s="589"/>
      <c r="G72" s="585"/>
      <c r="H72" s="111"/>
      <c r="I72" s="129"/>
      <c r="J72" s="111"/>
      <c r="K72" s="129"/>
      <c r="L72" s="111"/>
      <c r="M72" s="129"/>
      <c r="N72" s="111"/>
      <c r="O72" s="129"/>
      <c r="P72" s="111"/>
      <c r="Q72" s="129"/>
      <c r="R72" s="111"/>
      <c r="S72" s="129"/>
      <c r="T72" s="111"/>
      <c r="U72" s="129"/>
      <c r="V72" s="111"/>
      <c r="W72" s="129"/>
      <c r="X72" s="111"/>
      <c r="Y72" s="129"/>
      <c r="Z72" s="111"/>
      <c r="AA72" s="129"/>
      <c r="AB72" s="111"/>
      <c r="AC72" s="129"/>
      <c r="AD72" s="111"/>
      <c r="AE72" s="129"/>
      <c r="AF72" s="111"/>
      <c r="AG72" s="129"/>
      <c r="AH72" s="111"/>
      <c r="AI72" s="129"/>
      <c r="AJ72" s="111"/>
      <c r="AK72" s="129"/>
      <c r="AL72" s="111"/>
      <c r="AM72" s="171"/>
    </row>
    <row r="73" spans="1:39" s="50" customFormat="1" ht="20.25" customHeight="1" thickBot="1" x14ac:dyDescent="0.4">
      <c r="A73" s="124"/>
      <c r="B73" s="321"/>
      <c r="C73" s="52"/>
      <c r="D73" s="322"/>
      <c r="E73" s="582">
        <f t="shared" si="5"/>
        <v>0</v>
      </c>
      <c r="F73" s="589"/>
      <c r="G73" s="585"/>
      <c r="H73" s="118"/>
      <c r="I73" s="129"/>
      <c r="J73" s="118"/>
      <c r="K73" s="129"/>
      <c r="L73" s="118"/>
      <c r="M73" s="129"/>
      <c r="N73" s="118"/>
      <c r="O73" s="129"/>
      <c r="P73" s="118"/>
      <c r="Q73" s="129"/>
      <c r="R73" s="118"/>
      <c r="S73" s="129"/>
      <c r="T73" s="118"/>
      <c r="U73" s="129"/>
      <c r="V73" s="118"/>
      <c r="W73" s="129"/>
      <c r="X73" s="118"/>
      <c r="Y73" s="129"/>
      <c r="Z73" s="118"/>
      <c r="AA73" s="129"/>
      <c r="AB73" s="118"/>
      <c r="AC73" s="129"/>
      <c r="AD73" s="118"/>
      <c r="AE73" s="129"/>
      <c r="AF73" s="118"/>
      <c r="AG73" s="129"/>
      <c r="AH73" s="118"/>
      <c r="AI73" s="129"/>
      <c r="AJ73" s="118"/>
      <c r="AK73" s="129"/>
      <c r="AL73" s="118"/>
      <c r="AM73" s="124"/>
    </row>
    <row r="74" spans="1:39" s="50" customFormat="1" ht="20.25" customHeight="1" thickBot="1" x14ac:dyDescent="0.4">
      <c r="A74" s="152"/>
      <c r="B74" s="323"/>
      <c r="C74" s="53"/>
      <c r="D74" s="324"/>
      <c r="E74" s="583"/>
      <c r="F74" s="590"/>
      <c r="G74" s="586"/>
      <c r="H74" s="187">
        <f>SUM(H46:H73)</f>
        <v>280</v>
      </c>
      <c r="I74" s="226"/>
      <c r="J74" s="187">
        <f>SUM(J46:J73)</f>
        <v>0</v>
      </c>
      <c r="K74" s="226"/>
      <c r="L74" s="187">
        <f>SUM(L46:L73)</f>
        <v>0</v>
      </c>
      <c r="M74" s="226"/>
      <c r="N74" s="187">
        <f>SUM(N46:N73)</f>
        <v>0</v>
      </c>
      <c r="O74" s="226"/>
      <c r="P74" s="187">
        <f>SUM(P46:P73)</f>
        <v>0</v>
      </c>
      <c r="Q74" s="226"/>
      <c r="R74" s="187">
        <f>SUM(R46:R73)</f>
        <v>0</v>
      </c>
      <c r="S74" s="226"/>
      <c r="T74" s="187">
        <f>SUM(T46:T73)</f>
        <v>0</v>
      </c>
      <c r="U74" s="226"/>
      <c r="V74" s="187">
        <f>SUM(V46:V73)</f>
        <v>0</v>
      </c>
      <c r="W74" s="226"/>
      <c r="X74" s="187">
        <f>SUM(X46:X73)</f>
        <v>0</v>
      </c>
      <c r="Y74" s="226"/>
      <c r="Z74" s="187">
        <f>SUM(Z46:Z73)</f>
        <v>0</v>
      </c>
      <c r="AA74" s="226"/>
      <c r="AB74" s="187">
        <f>SUM(AB46:AB73)</f>
        <v>0</v>
      </c>
      <c r="AC74" s="226"/>
      <c r="AD74" s="187">
        <f>SUM(AD46:AD73)</f>
        <v>0</v>
      </c>
      <c r="AE74" s="226"/>
      <c r="AF74" s="187">
        <f>SUM(AF46:AF73)</f>
        <v>0</v>
      </c>
      <c r="AG74" s="226"/>
      <c r="AH74" s="187">
        <f>SUM(AH46:AH73)</f>
        <v>0</v>
      </c>
      <c r="AI74" s="226"/>
      <c r="AJ74" s="187">
        <f>SUM(AJ46:AJ73)</f>
        <v>0</v>
      </c>
      <c r="AK74" s="226"/>
      <c r="AL74" s="187">
        <f>SUM(AL46:AL73)</f>
        <v>0</v>
      </c>
      <c r="AM74" s="152"/>
    </row>
    <row r="75" spans="1:39" ht="13" thickBot="1" x14ac:dyDescent="0.4"/>
    <row r="76" spans="1:39" ht="29" thickBot="1" x14ac:dyDescent="0.4">
      <c r="B76" s="653" t="s">
        <v>612</v>
      </c>
      <c r="C76" s="654"/>
      <c r="D76" s="655"/>
      <c r="J76" s="173"/>
      <c r="K76" s="174" t="s">
        <v>290</v>
      </c>
      <c r="L76" s="28"/>
      <c r="M76" s="28"/>
      <c r="N76" s="28"/>
      <c r="O76" s="102"/>
      <c r="P76" s="271"/>
      <c r="Q76" s="174" t="s">
        <v>291</v>
      </c>
      <c r="R76" s="48"/>
      <c r="S76" s="18"/>
      <c r="T76" s="48"/>
      <c r="U76" s="190"/>
      <c r="V76" s="174" t="s">
        <v>323</v>
      </c>
    </row>
    <row r="77" spans="1:39" ht="13" thickBot="1" x14ac:dyDescent="0.4"/>
    <row r="78" spans="1:39" s="19" customFormat="1" ht="72" customHeight="1" thickBot="1" x14ac:dyDescent="0.4">
      <c r="A78" s="651" t="s">
        <v>14</v>
      </c>
      <c r="B78" s="675"/>
      <c r="C78" s="675"/>
      <c r="D78" s="675"/>
      <c r="E78" s="652"/>
      <c r="F78" s="652"/>
      <c r="G78" s="652"/>
      <c r="H78" s="652"/>
      <c r="I78" s="652"/>
      <c r="J78" s="652"/>
      <c r="K78" s="652"/>
      <c r="L78" s="652"/>
      <c r="M78" s="652"/>
      <c r="N78" s="652"/>
      <c r="O78" s="652"/>
      <c r="P78" s="652"/>
      <c r="Q78" s="652"/>
      <c r="R78" s="652"/>
      <c r="S78" s="675"/>
      <c r="T78" s="675"/>
      <c r="U78" s="652"/>
      <c r="V78" s="652"/>
      <c r="W78" s="652"/>
      <c r="X78" s="652"/>
      <c r="Y78" s="652"/>
      <c r="Z78" s="652"/>
      <c r="AA78" s="652"/>
      <c r="AB78" s="652"/>
      <c r="AC78" s="652"/>
      <c r="AD78" s="652"/>
      <c r="AE78" s="652"/>
      <c r="AF78" s="652"/>
      <c r="AG78" s="652"/>
      <c r="AH78" s="652"/>
      <c r="AI78" s="652"/>
      <c r="AJ78" s="652"/>
      <c r="AK78" s="652"/>
      <c r="AL78" s="676"/>
      <c r="AM78" s="158"/>
    </row>
    <row r="79" spans="1:39" s="17" customFormat="1" ht="31" customHeight="1" thickBot="1" x14ac:dyDescent="0.4">
      <c r="C79" s="18"/>
      <c r="G79" s="625" t="s">
        <v>613</v>
      </c>
      <c r="H79" s="626"/>
      <c r="I79" s="625"/>
      <c r="J79" s="626"/>
      <c r="K79" s="625"/>
      <c r="L79" s="626"/>
      <c r="M79" s="625"/>
      <c r="N79" s="626"/>
      <c r="O79" s="625"/>
      <c r="P79" s="626"/>
      <c r="Q79" s="625"/>
      <c r="R79" s="626"/>
      <c r="S79" s="625"/>
      <c r="T79" s="626"/>
      <c r="U79" s="625"/>
      <c r="V79" s="626"/>
      <c r="W79" s="625"/>
      <c r="X79" s="626"/>
      <c r="Y79" s="625"/>
      <c r="Z79" s="626"/>
      <c r="AA79" s="625"/>
      <c r="AB79" s="626"/>
      <c r="AC79" s="625"/>
      <c r="AD79" s="626"/>
      <c r="AE79" s="635"/>
      <c r="AF79" s="636"/>
      <c r="AG79" s="625"/>
      <c r="AH79" s="626"/>
      <c r="AI79" s="625"/>
      <c r="AJ79" s="626"/>
      <c r="AK79" s="635"/>
      <c r="AL79" s="636"/>
    </row>
    <row r="80" spans="1:39" s="17" customFormat="1" ht="16.5" customHeight="1" x14ac:dyDescent="0.35">
      <c r="B80" s="677" t="s">
        <v>648</v>
      </c>
      <c r="C80" s="678"/>
      <c r="D80" s="678"/>
      <c r="E80" s="678"/>
      <c r="F80" s="679"/>
      <c r="G80" s="629" t="s">
        <v>611</v>
      </c>
      <c r="H80" s="630"/>
      <c r="I80" s="629"/>
      <c r="J80" s="630"/>
      <c r="K80" s="629"/>
      <c r="L80" s="630"/>
      <c r="M80" s="629"/>
      <c r="N80" s="630"/>
      <c r="O80" s="629"/>
      <c r="P80" s="630"/>
      <c r="Q80" s="629"/>
      <c r="R80" s="630"/>
      <c r="S80" s="629"/>
      <c r="T80" s="630"/>
      <c r="U80" s="629"/>
      <c r="V80" s="630"/>
      <c r="W80" s="629"/>
      <c r="X80" s="630"/>
      <c r="Y80" s="629"/>
      <c r="Z80" s="630"/>
      <c r="AA80" s="629"/>
      <c r="AB80" s="630"/>
      <c r="AC80" s="629"/>
      <c r="AD80" s="630"/>
      <c r="AE80" s="629"/>
      <c r="AF80" s="630"/>
      <c r="AG80" s="629"/>
      <c r="AH80" s="637"/>
      <c r="AI80" s="629"/>
      <c r="AJ80" s="630"/>
      <c r="AK80" s="629"/>
      <c r="AL80" s="630"/>
    </row>
    <row r="81" spans="1:47" s="17" customFormat="1" ht="51" customHeight="1" thickBot="1" x14ac:dyDescent="0.4">
      <c r="B81" s="680"/>
      <c r="C81" s="681"/>
      <c r="D81" s="681"/>
      <c r="E81" s="681"/>
      <c r="F81" s="682"/>
      <c r="G81" s="631"/>
      <c r="H81" s="632"/>
      <c r="I81" s="633"/>
      <c r="J81" s="634"/>
      <c r="K81" s="631"/>
      <c r="L81" s="632"/>
      <c r="M81" s="631"/>
      <c r="N81" s="632"/>
      <c r="O81" s="631"/>
      <c r="P81" s="632"/>
      <c r="Q81" s="631"/>
      <c r="R81" s="632"/>
      <c r="S81" s="631"/>
      <c r="T81" s="632"/>
      <c r="U81" s="631"/>
      <c r="V81" s="632"/>
      <c r="W81" s="631"/>
      <c r="X81" s="632"/>
      <c r="Y81" s="631"/>
      <c r="Z81" s="632"/>
      <c r="AA81" s="631"/>
      <c r="AB81" s="632"/>
      <c r="AC81" s="633"/>
      <c r="AD81" s="634"/>
      <c r="AE81" s="633"/>
      <c r="AF81" s="634"/>
      <c r="AG81" s="631"/>
      <c r="AH81" s="638"/>
      <c r="AI81" s="631"/>
      <c r="AJ81" s="632"/>
      <c r="AK81" s="631"/>
      <c r="AL81" s="632"/>
    </row>
    <row r="82" spans="1:47" s="17" customFormat="1" ht="35" customHeight="1" thickBot="1" x14ac:dyDescent="0.4">
      <c r="A82" s="57" t="s">
        <v>183</v>
      </c>
      <c r="B82" s="57" t="s">
        <v>2</v>
      </c>
      <c r="C82" s="57" t="s">
        <v>120</v>
      </c>
      <c r="D82" s="57" t="s">
        <v>3</v>
      </c>
      <c r="E82" s="145" t="s">
        <v>4</v>
      </c>
      <c r="F82" s="587" t="s">
        <v>656</v>
      </c>
      <c r="G82" s="87" t="s">
        <v>5</v>
      </c>
      <c r="H82" s="184" t="s">
        <v>6</v>
      </c>
      <c r="I82" s="87" t="s">
        <v>5</v>
      </c>
      <c r="J82" s="184" t="s">
        <v>6</v>
      </c>
      <c r="K82" s="87" t="s">
        <v>5</v>
      </c>
      <c r="L82" s="184" t="s">
        <v>6</v>
      </c>
      <c r="M82" s="87" t="s">
        <v>5</v>
      </c>
      <c r="N82" s="184" t="s">
        <v>6</v>
      </c>
      <c r="O82" s="87" t="s">
        <v>5</v>
      </c>
      <c r="P82" s="184" t="s">
        <v>6</v>
      </c>
      <c r="Q82" s="87" t="s">
        <v>5</v>
      </c>
      <c r="R82" s="184" t="s">
        <v>6</v>
      </c>
      <c r="S82" s="87" t="s">
        <v>5</v>
      </c>
      <c r="T82" s="184" t="s">
        <v>6</v>
      </c>
      <c r="U82" s="87" t="s">
        <v>5</v>
      </c>
      <c r="V82" s="184" t="s">
        <v>6</v>
      </c>
      <c r="W82" s="87" t="s">
        <v>5</v>
      </c>
      <c r="X82" s="184" t="s">
        <v>6</v>
      </c>
      <c r="Y82" s="87" t="s">
        <v>5</v>
      </c>
      <c r="Z82" s="184" t="s">
        <v>6</v>
      </c>
      <c r="AA82" s="87" t="s">
        <v>5</v>
      </c>
      <c r="AB82" s="184" t="s">
        <v>6</v>
      </c>
      <c r="AC82" s="87" t="s">
        <v>5</v>
      </c>
      <c r="AD82" s="184" t="s">
        <v>6</v>
      </c>
      <c r="AE82" s="87" t="s">
        <v>5</v>
      </c>
      <c r="AF82" s="184" t="s">
        <v>6</v>
      </c>
      <c r="AG82" s="87" t="s">
        <v>5</v>
      </c>
      <c r="AH82" s="184" t="s">
        <v>6</v>
      </c>
      <c r="AI82" s="87" t="s">
        <v>5</v>
      </c>
      <c r="AJ82" s="184" t="s">
        <v>6</v>
      </c>
      <c r="AK82" s="87" t="s">
        <v>5</v>
      </c>
      <c r="AL82" s="184" t="s">
        <v>6</v>
      </c>
      <c r="AM82" s="57" t="s">
        <v>183</v>
      </c>
      <c r="AN82" s="339" t="s">
        <v>234</v>
      </c>
      <c r="AO82" s="340" t="s">
        <v>234</v>
      </c>
      <c r="AP82" s="341">
        <v>0.3</v>
      </c>
      <c r="AQ82" s="344">
        <v>0.3</v>
      </c>
      <c r="AR82" s="342">
        <v>0.6</v>
      </c>
      <c r="AS82" s="343" t="s">
        <v>196</v>
      </c>
      <c r="AT82" s="342">
        <v>-0.4</v>
      </c>
      <c r="AU82" s="343" t="s">
        <v>196</v>
      </c>
    </row>
    <row r="83" spans="1:47" s="50" customFormat="1" ht="20.25" customHeight="1" thickBot="1" x14ac:dyDescent="0.4">
      <c r="A83" s="71">
        <v>1</v>
      </c>
      <c r="B83" s="286" t="s">
        <v>461</v>
      </c>
      <c r="C83" s="52">
        <v>2013</v>
      </c>
      <c r="D83" s="287" t="s">
        <v>90</v>
      </c>
      <c r="E83" s="306">
        <f t="shared" ref="E83:E109" si="6">H83+J83+L83+N83+P83+R83+T83+V83+X83+Z83+AB83+AD83+AF83+AH83+AJ83+AL83</f>
        <v>80</v>
      </c>
      <c r="F83" s="623">
        <f>G83/2</f>
        <v>68</v>
      </c>
      <c r="G83" s="129">
        <v>136</v>
      </c>
      <c r="H83" s="482">
        <v>80</v>
      </c>
      <c r="I83" s="129"/>
      <c r="J83" s="111"/>
      <c r="K83" s="129"/>
      <c r="L83" s="111"/>
      <c r="M83" s="129"/>
      <c r="N83" s="111"/>
      <c r="O83" s="129"/>
      <c r="P83" s="111"/>
      <c r="Q83" s="129"/>
      <c r="R83" s="111"/>
      <c r="S83" s="129"/>
      <c r="T83" s="111"/>
      <c r="U83" s="129"/>
      <c r="V83" s="111"/>
      <c r="W83" s="129"/>
      <c r="X83" s="111"/>
      <c r="Y83" s="129"/>
      <c r="Z83" s="111"/>
      <c r="AA83" s="129"/>
      <c r="AB83" s="111"/>
      <c r="AC83" s="129"/>
      <c r="AD83" s="111"/>
      <c r="AE83" s="129"/>
      <c r="AF83" s="111"/>
      <c r="AG83" s="129"/>
      <c r="AH83" s="111"/>
      <c r="AI83" s="129"/>
      <c r="AJ83" s="111"/>
      <c r="AK83" s="129"/>
      <c r="AL83" s="111"/>
      <c r="AM83" s="71">
        <v>1</v>
      </c>
      <c r="AN83" s="354">
        <v>1</v>
      </c>
      <c r="AO83" s="482">
        <v>50</v>
      </c>
      <c r="AP83" s="208">
        <f>AO83*AP82</f>
        <v>15</v>
      </c>
      <c r="AQ83" s="482">
        <v>65</v>
      </c>
      <c r="AR83" s="155">
        <f>AO83*AR82</f>
        <v>30</v>
      </c>
      <c r="AS83" s="482">
        <v>80</v>
      </c>
      <c r="AT83" s="409">
        <f>AO83*AT82</f>
        <v>-20</v>
      </c>
      <c r="AU83" s="482">
        <v>30</v>
      </c>
    </row>
    <row r="84" spans="1:47" s="50" customFormat="1" ht="20.25" customHeight="1" thickBot="1" x14ac:dyDescent="0.4">
      <c r="A84" s="71">
        <f>A83+1</f>
        <v>2</v>
      </c>
      <c r="B84" s="272" t="s">
        <v>490</v>
      </c>
      <c r="C84" s="52">
        <v>2011</v>
      </c>
      <c r="D84" s="273" t="s">
        <v>27</v>
      </c>
      <c r="E84" s="306">
        <f t="shared" si="6"/>
        <v>56</v>
      </c>
      <c r="F84" s="623">
        <f t="shared" ref="F84:F96" si="7">G84/2</f>
        <v>68.5</v>
      </c>
      <c r="G84" s="129">
        <v>137</v>
      </c>
      <c r="H84" s="482">
        <v>56</v>
      </c>
      <c r="I84" s="129"/>
      <c r="J84" s="111"/>
      <c r="K84" s="129"/>
      <c r="L84" s="111"/>
      <c r="M84" s="129"/>
      <c r="N84" s="111"/>
      <c r="O84" s="129"/>
      <c r="P84" s="111"/>
      <c r="Q84" s="129"/>
      <c r="R84" s="111"/>
      <c r="S84" s="129"/>
      <c r="T84" s="111"/>
      <c r="U84" s="129"/>
      <c r="V84" s="111"/>
      <c r="W84" s="129"/>
      <c r="X84" s="111"/>
      <c r="Y84" s="129"/>
      <c r="Z84" s="111"/>
      <c r="AA84" s="129"/>
      <c r="AB84" s="111"/>
      <c r="AC84" s="129"/>
      <c r="AD84" s="111"/>
      <c r="AE84" s="129"/>
      <c r="AF84" s="111"/>
      <c r="AG84" s="129"/>
      <c r="AH84" s="111"/>
      <c r="AI84" s="129"/>
      <c r="AJ84" s="111"/>
      <c r="AK84" s="129"/>
      <c r="AL84" s="111"/>
      <c r="AM84" s="71">
        <f>AM83+1</f>
        <v>2</v>
      </c>
      <c r="AN84" s="236">
        <v>2</v>
      </c>
      <c r="AO84" s="482">
        <v>35</v>
      </c>
      <c r="AP84" s="208">
        <f>AO84*AP82</f>
        <v>10.5</v>
      </c>
      <c r="AQ84" s="482">
        <v>45.5</v>
      </c>
      <c r="AR84" s="155">
        <f>AO84*AR82</f>
        <v>21</v>
      </c>
      <c r="AS84" s="482">
        <v>56</v>
      </c>
      <c r="AT84" s="411">
        <f>AO84*AT82</f>
        <v>-14</v>
      </c>
      <c r="AU84" s="482">
        <v>21</v>
      </c>
    </row>
    <row r="85" spans="1:47" s="50" customFormat="1" ht="20.25" customHeight="1" thickBot="1" x14ac:dyDescent="0.4">
      <c r="A85" s="71">
        <f t="shared" ref="A85:A108" si="8">A84+1</f>
        <v>3</v>
      </c>
      <c r="B85" s="286" t="s">
        <v>369</v>
      </c>
      <c r="C85" s="52">
        <v>2012</v>
      </c>
      <c r="D85" s="287" t="s">
        <v>90</v>
      </c>
      <c r="E85" s="306">
        <f t="shared" si="6"/>
        <v>40</v>
      </c>
      <c r="F85" s="623">
        <f t="shared" si="7"/>
        <v>69.5</v>
      </c>
      <c r="G85" s="481">
        <v>139</v>
      </c>
      <c r="H85" s="482">
        <v>40</v>
      </c>
      <c r="I85" s="129"/>
      <c r="J85" s="111"/>
      <c r="K85" s="129"/>
      <c r="L85" s="111"/>
      <c r="M85" s="129"/>
      <c r="N85" s="111"/>
      <c r="O85" s="129"/>
      <c r="P85" s="111"/>
      <c r="Q85" s="129"/>
      <c r="R85" s="111"/>
      <c r="S85" s="129"/>
      <c r="T85" s="111"/>
      <c r="U85" s="129"/>
      <c r="V85" s="111"/>
      <c r="W85" s="129"/>
      <c r="X85" s="111"/>
      <c r="Y85" s="129"/>
      <c r="Z85" s="111"/>
      <c r="AA85" s="129"/>
      <c r="AB85" s="111"/>
      <c r="AC85" s="129"/>
      <c r="AD85" s="111"/>
      <c r="AE85" s="129"/>
      <c r="AF85" s="111"/>
      <c r="AG85" s="129"/>
      <c r="AH85" s="111"/>
      <c r="AI85" s="129"/>
      <c r="AJ85" s="111"/>
      <c r="AK85" s="129"/>
      <c r="AL85" s="111"/>
      <c r="AM85" s="71">
        <f t="shared" ref="AM85:AM108" si="9">AM84+1</f>
        <v>3</v>
      </c>
      <c r="AN85" s="354">
        <v>3</v>
      </c>
      <c r="AO85" s="482">
        <v>25</v>
      </c>
      <c r="AP85" s="208">
        <f>AO85*AP82</f>
        <v>7.5</v>
      </c>
      <c r="AQ85" s="482">
        <v>32.5</v>
      </c>
      <c r="AR85" s="155">
        <f>AO85*AR82</f>
        <v>15</v>
      </c>
      <c r="AS85" s="482">
        <v>40</v>
      </c>
      <c r="AT85" s="411">
        <f>AO85*AT82</f>
        <v>-10</v>
      </c>
      <c r="AU85" s="482">
        <v>15</v>
      </c>
    </row>
    <row r="86" spans="1:47" s="50" customFormat="1" ht="20.25" customHeight="1" thickBot="1" x14ac:dyDescent="0.4">
      <c r="A86" s="71">
        <f t="shared" si="8"/>
        <v>4</v>
      </c>
      <c r="B86" s="577" t="s">
        <v>652</v>
      </c>
      <c r="C86" s="560">
        <v>2013</v>
      </c>
      <c r="D86" s="579" t="s">
        <v>366</v>
      </c>
      <c r="E86" s="306">
        <f t="shared" si="6"/>
        <v>32</v>
      </c>
      <c r="F86" s="623">
        <f t="shared" si="7"/>
        <v>70.5</v>
      </c>
      <c r="G86" s="129">
        <v>141</v>
      </c>
      <c r="H86" s="482">
        <v>32</v>
      </c>
      <c r="I86" s="129"/>
      <c r="J86" s="113"/>
      <c r="K86" s="129"/>
      <c r="L86" s="113"/>
      <c r="M86" s="129"/>
      <c r="N86" s="113"/>
      <c r="O86" s="129"/>
      <c r="P86" s="113"/>
      <c r="Q86" s="129"/>
      <c r="R86" s="113"/>
      <c r="S86" s="129"/>
      <c r="T86" s="113"/>
      <c r="U86" s="129"/>
      <c r="V86" s="113"/>
      <c r="W86" s="129"/>
      <c r="X86" s="113"/>
      <c r="Y86" s="129"/>
      <c r="Z86" s="113"/>
      <c r="AA86" s="129"/>
      <c r="AB86" s="113"/>
      <c r="AC86" s="129"/>
      <c r="AD86" s="113"/>
      <c r="AE86" s="129"/>
      <c r="AF86" s="113"/>
      <c r="AG86" s="129"/>
      <c r="AH86" s="113"/>
      <c r="AI86" s="129"/>
      <c r="AJ86" s="113"/>
      <c r="AK86" s="129"/>
      <c r="AL86" s="113"/>
      <c r="AM86" s="71">
        <f t="shared" si="9"/>
        <v>4</v>
      </c>
      <c r="AN86" s="236">
        <v>4</v>
      </c>
      <c r="AO86" s="482">
        <v>20</v>
      </c>
      <c r="AP86" s="208">
        <f>AO86*AP82</f>
        <v>6</v>
      </c>
      <c r="AQ86" s="482">
        <v>26</v>
      </c>
      <c r="AR86" s="155">
        <f>AO86*AR82</f>
        <v>12</v>
      </c>
      <c r="AS86" s="482">
        <v>32</v>
      </c>
      <c r="AT86" s="412">
        <f>AO86*AT82</f>
        <v>-8</v>
      </c>
      <c r="AU86" s="482">
        <v>12</v>
      </c>
    </row>
    <row r="87" spans="1:47" s="50" customFormat="1" ht="20.25" customHeight="1" thickBot="1" x14ac:dyDescent="0.4">
      <c r="A87" s="71">
        <f t="shared" si="8"/>
        <v>5</v>
      </c>
      <c r="B87" s="307" t="s">
        <v>217</v>
      </c>
      <c r="C87" s="52">
        <v>2011</v>
      </c>
      <c r="D87" s="84" t="s">
        <v>34</v>
      </c>
      <c r="E87" s="306">
        <f t="shared" si="6"/>
        <v>24</v>
      </c>
      <c r="F87" s="623">
        <f t="shared" si="7"/>
        <v>73</v>
      </c>
      <c r="G87" s="129">
        <v>146</v>
      </c>
      <c r="H87" s="482">
        <v>24</v>
      </c>
      <c r="I87" s="129"/>
      <c r="J87" s="111"/>
      <c r="K87" s="129"/>
      <c r="L87" s="111"/>
      <c r="M87" s="129"/>
      <c r="N87" s="111"/>
      <c r="O87" s="129"/>
      <c r="P87" s="111"/>
      <c r="Q87" s="129"/>
      <c r="R87" s="111"/>
      <c r="S87" s="129"/>
      <c r="T87" s="111"/>
      <c r="U87" s="129"/>
      <c r="V87" s="111"/>
      <c r="W87" s="129"/>
      <c r="X87" s="111"/>
      <c r="Y87" s="129"/>
      <c r="Z87" s="111"/>
      <c r="AA87" s="129"/>
      <c r="AB87" s="111"/>
      <c r="AC87" s="129"/>
      <c r="AD87" s="111"/>
      <c r="AE87" s="129"/>
      <c r="AF87" s="111"/>
      <c r="AG87" s="129"/>
      <c r="AH87" s="111"/>
      <c r="AI87" s="129"/>
      <c r="AJ87" s="111"/>
      <c r="AK87" s="129"/>
      <c r="AL87" s="111"/>
      <c r="AM87" s="71">
        <f t="shared" si="9"/>
        <v>5</v>
      </c>
      <c r="AN87" s="354">
        <v>5</v>
      </c>
      <c r="AO87" s="482">
        <v>15</v>
      </c>
      <c r="AP87" s="208">
        <f>AO87*AP82</f>
        <v>4.5</v>
      </c>
      <c r="AQ87" s="482">
        <v>19.5</v>
      </c>
      <c r="AR87" s="155">
        <f>AO87*AR82</f>
        <v>9</v>
      </c>
      <c r="AS87" s="482">
        <v>24</v>
      </c>
      <c r="AT87" s="412">
        <f>AO87*AT82</f>
        <v>-6</v>
      </c>
      <c r="AU87" s="482">
        <v>9</v>
      </c>
    </row>
    <row r="88" spans="1:47" s="50" customFormat="1" ht="20.25" customHeight="1" thickBot="1" x14ac:dyDescent="0.4">
      <c r="A88" s="71">
        <f t="shared" si="8"/>
        <v>6</v>
      </c>
      <c r="B88" s="286" t="s">
        <v>379</v>
      </c>
      <c r="C88" s="52">
        <v>2012</v>
      </c>
      <c r="D88" s="287" t="s">
        <v>16</v>
      </c>
      <c r="E88" s="306">
        <f t="shared" si="6"/>
        <v>16</v>
      </c>
      <c r="F88" s="623">
        <f t="shared" si="7"/>
        <v>73.5</v>
      </c>
      <c r="G88" s="129">
        <v>147</v>
      </c>
      <c r="H88" s="482">
        <v>16</v>
      </c>
      <c r="I88" s="129"/>
      <c r="J88" s="118"/>
      <c r="K88" s="129"/>
      <c r="L88" s="118"/>
      <c r="M88" s="129"/>
      <c r="N88" s="118"/>
      <c r="O88" s="129"/>
      <c r="P88" s="118"/>
      <c r="Q88" s="129"/>
      <c r="R88" s="118"/>
      <c r="S88" s="129"/>
      <c r="T88" s="118"/>
      <c r="U88" s="129"/>
      <c r="V88" s="118"/>
      <c r="W88" s="129"/>
      <c r="X88" s="118"/>
      <c r="Y88" s="129"/>
      <c r="Z88" s="118"/>
      <c r="AA88" s="129"/>
      <c r="AB88" s="118"/>
      <c r="AC88" s="129"/>
      <c r="AD88" s="118"/>
      <c r="AE88" s="129"/>
      <c r="AF88" s="118"/>
      <c r="AG88" s="129"/>
      <c r="AH88" s="118"/>
      <c r="AI88" s="129"/>
      <c r="AJ88" s="118"/>
      <c r="AK88" s="129"/>
      <c r="AL88" s="118"/>
      <c r="AM88" s="71">
        <f t="shared" si="9"/>
        <v>6</v>
      </c>
      <c r="AN88" s="236">
        <v>6</v>
      </c>
      <c r="AO88" s="482">
        <v>10</v>
      </c>
      <c r="AP88" s="208">
        <f>AO88*AP82</f>
        <v>3</v>
      </c>
      <c r="AQ88" s="482">
        <v>13</v>
      </c>
      <c r="AR88" s="155">
        <f>AO88*AR82</f>
        <v>6</v>
      </c>
      <c r="AS88" s="482">
        <v>16</v>
      </c>
      <c r="AT88" s="412">
        <f>AO88*AT82</f>
        <v>-4</v>
      </c>
      <c r="AU88" s="482">
        <v>6</v>
      </c>
    </row>
    <row r="89" spans="1:47" s="50" customFormat="1" ht="20.25" customHeight="1" thickBot="1" x14ac:dyDescent="0.4">
      <c r="A89" s="71">
        <f t="shared" si="8"/>
        <v>7</v>
      </c>
      <c r="B89" s="307" t="s">
        <v>243</v>
      </c>
      <c r="C89" s="52">
        <v>2011</v>
      </c>
      <c r="D89" s="319" t="s">
        <v>36</v>
      </c>
      <c r="E89" s="306">
        <f t="shared" si="6"/>
        <v>12.8</v>
      </c>
      <c r="F89" s="623">
        <f t="shared" si="7"/>
        <v>74</v>
      </c>
      <c r="G89" s="129">
        <v>148</v>
      </c>
      <c r="H89" s="482">
        <v>12.8</v>
      </c>
      <c r="I89" s="129"/>
      <c r="J89" s="111"/>
      <c r="K89" s="129"/>
      <c r="L89" s="111"/>
      <c r="M89" s="129"/>
      <c r="N89" s="111"/>
      <c r="O89" s="129"/>
      <c r="P89" s="111"/>
      <c r="Q89" s="129"/>
      <c r="R89" s="111"/>
      <c r="S89" s="129"/>
      <c r="T89" s="111"/>
      <c r="U89" s="129"/>
      <c r="V89" s="111"/>
      <c r="W89" s="129"/>
      <c r="X89" s="111"/>
      <c r="Y89" s="129"/>
      <c r="Z89" s="111"/>
      <c r="AA89" s="129"/>
      <c r="AB89" s="111"/>
      <c r="AC89" s="129"/>
      <c r="AD89" s="111"/>
      <c r="AE89" s="129"/>
      <c r="AF89" s="111"/>
      <c r="AG89" s="129"/>
      <c r="AH89" s="111"/>
      <c r="AI89" s="129"/>
      <c r="AJ89" s="111"/>
      <c r="AK89" s="129"/>
      <c r="AL89" s="111"/>
      <c r="AM89" s="71">
        <f t="shared" si="9"/>
        <v>7</v>
      </c>
      <c r="AN89" s="354">
        <v>7</v>
      </c>
      <c r="AO89" s="482">
        <v>8</v>
      </c>
      <c r="AP89" s="208">
        <f>AO89*AP82</f>
        <v>2.4</v>
      </c>
      <c r="AQ89" s="482">
        <v>10.4</v>
      </c>
      <c r="AR89" s="155">
        <f>AO89*AR82</f>
        <v>4.8</v>
      </c>
      <c r="AS89" s="482">
        <v>12.8</v>
      </c>
      <c r="AT89" s="412">
        <f>AO89*AT82</f>
        <v>-3.2</v>
      </c>
      <c r="AU89" s="482">
        <v>4.8</v>
      </c>
    </row>
    <row r="90" spans="1:47" s="50" customFormat="1" ht="20.25" customHeight="1" thickBot="1" x14ac:dyDescent="0.4">
      <c r="A90" s="71">
        <f t="shared" si="8"/>
        <v>8</v>
      </c>
      <c r="B90" s="577" t="s">
        <v>650</v>
      </c>
      <c r="C90" s="560">
        <v>2014</v>
      </c>
      <c r="D90" s="579" t="s">
        <v>12</v>
      </c>
      <c r="E90" s="306">
        <f t="shared" si="6"/>
        <v>9.6</v>
      </c>
      <c r="F90" s="623">
        <f t="shared" si="7"/>
        <v>74.5</v>
      </c>
      <c r="G90" s="129">
        <v>149</v>
      </c>
      <c r="H90" s="482">
        <v>9.6</v>
      </c>
      <c r="I90" s="129"/>
      <c r="J90" s="111"/>
      <c r="K90" s="129"/>
      <c r="L90" s="111"/>
      <c r="M90" s="129"/>
      <c r="N90" s="111"/>
      <c r="O90" s="129"/>
      <c r="P90" s="111"/>
      <c r="Q90" s="129"/>
      <c r="R90" s="111"/>
      <c r="S90" s="129"/>
      <c r="T90" s="111"/>
      <c r="U90" s="129"/>
      <c r="V90" s="111"/>
      <c r="W90" s="129"/>
      <c r="X90" s="111"/>
      <c r="Y90" s="129"/>
      <c r="Z90" s="111"/>
      <c r="AA90" s="129"/>
      <c r="AB90" s="111"/>
      <c r="AC90" s="129"/>
      <c r="AD90" s="111"/>
      <c r="AE90" s="129"/>
      <c r="AF90" s="111"/>
      <c r="AG90" s="129"/>
      <c r="AH90" s="111"/>
      <c r="AI90" s="129"/>
      <c r="AJ90" s="111"/>
      <c r="AK90" s="129"/>
      <c r="AL90" s="111"/>
      <c r="AM90" s="71">
        <f t="shared" si="9"/>
        <v>8</v>
      </c>
      <c r="AN90" s="236">
        <v>8</v>
      </c>
      <c r="AO90" s="482">
        <v>6</v>
      </c>
      <c r="AP90" s="162">
        <f>AO90*AP82</f>
        <v>1.7999999999999998</v>
      </c>
      <c r="AQ90" s="482">
        <v>7.8</v>
      </c>
      <c r="AR90" s="155">
        <f>AO90*AR82</f>
        <v>3.5999999999999996</v>
      </c>
      <c r="AS90" s="482">
        <v>9.6</v>
      </c>
      <c r="AT90" s="412">
        <f>AO90*AT82</f>
        <v>-2.4000000000000004</v>
      </c>
      <c r="AU90" s="482">
        <v>3.6</v>
      </c>
    </row>
    <row r="91" spans="1:47" s="50" customFormat="1" ht="20.25" customHeight="1" thickBot="1" x14ac:dyDescent="0.4">
      <c r="A91" s="71">
        <f t="shared" si="8"/>
        <v>9</v>
      </c>
      <c r="B91" s="577" t="s">
        <v>651</v>
      </c>
      <c r="C91" s="560">
        <v>2013</v>
      </c>
      <c r="D91" s="579" t="s">
        <v>49</v>
      </c>
      <c r="E91" s="306">
        <f t="shared" si="6"/>
        <v>6.4</v>
      </c>
      <c r="F91" s="623">
        <f t="shared" si="7"/>
        <v>75</v>
      </c>
      <c r="G91" s="129">
        <v>150</v>
      </c>
      <c r="H91" s="482">
        <v>6.4</v>
      </c>
      <c r="I91" s="129"/>
      <c r="J91" s="111"/>
      <c r="K91" s="129"/>
      <c r="L91" s="111"/>
      <c r="M91" s="129"/>
      <c r="N91" s="111"/>
      <c r="O91" s="129"/>
      <c r="P91" s="111"/>
      <c r="Q91" s="129"/>
      <c r="R91" s="111"/>
      <c r="S91" s="129"/>
      <c r="T91" s="111"/>
      <c r="U91" s="129"/>
      <c r="V91" s="111"/>
      <c r="W91" s="129"/>
      <c r="X91" s="111"/>
      <c r="Y91" s="129"/>
      <c r="Z91" s="111"/>
      <c r="AA91" s="129"/>
      <c r="AB91" s="111"/>
      <c r="AC91" s="129"/>
      <c r="AD91" s="111"/>
      <c r="AE91" s="129"/>
      <c r="AF91" s="111"/>
      <c r="AG91" s="129"/>
      <c r="AH91" s="111"/>
      <c r="AI91" s="129"/>
      <c r="AJ91" s="111"/>
      <c r="AK91" s="129"/>
      <c r="AL91" s="111"/>
      <c r="AM91" s="71">
        <f t="shared" si="9"/>
        <v>9</v>
      </c>
      <c r="AN91" s="354">
        <f>AN90+1</f>
        <v>9</v>
      </c>
      <c r="AO91" s="482">
        <v>4</v>
      </c>
      <c r="AP91" s="208">
        <f>AO91*AP82</f>
        <v>1.2</v>
      </c>
      <c r="AQ91" s="482">
        <v>5.2</v>
      </c>
      <c r="AR91" s="155">
        <f>AO91*AR82</f>
        <v>2.4</v>
      </c>
      <c r="AS91" s="482">
        <v>6.4</v>
      </c>
      <c r="AT91" s="412">
        <f>AO91*AT82</f>
        <v>-1.6</v>
      </c>
      <c r="AU91" s="482">
        <v>2.4</v>
      </c>
    </row>
    <row r="92" spans="1:47" s="50" customFormat="1" ht="20.25" customHeight="1" thickBot="1" x14ac:dyDescent="0.4">
      <c r="A92" s="71">
        <f t="shared" si="8"/>
        <v>10</v>
      </c>
      <c r="B92" s="307" t="s">
        <v>141</v>
      </c>
      <c r="C92" s="52">
        <v>2011</v>
      </c>
      <c r="D92" s="84" t="s">
        <v>36</v>
      </c>
      <c r="E92" s="306">
        <f t="shared" si="6"/>
        <v>3.2</v>
      </c>
      <c r="F92" s="623">
        <f t="shared" si="7"/>
        <v>75.5</v>
      </c>
      <c r="G92" s="129">
        <v>151</v>
      </c>
      <c r="H92" s="482">
        <v>3.2</v>
      </c>
      <c r="I92" s="129"/>
      <c r="J92" s="111"/>
      <c r="K92" s="129"/>
      <c r="L92" s="111"/>
      <c r="M92" s="129"/>
      <c r="N92" s="111"/>
      <c r="O92" s="129"/>
      <c r="P92" s="111"/>
      <c r="Q92" s="129"/>
      <c r="R92" s="111"/>
      <c r="S92" s="129"/>
      <c r="T92" s="111"/>
      <c r="U92" s="129"/>
      <c r="V92" s="111"/>
      <c r="W92" s="129"/>
      <c r="X92" s="111"/>
      <c r="Y92" s="129"/>
      <c r="Z92" s="111"/>
      <c r="AA92" s="129"/>
      <c r="AB92" s="111"/>
      <c r="AC92" s="129"/>
      <c r="AD92" s="111"/>
      <c r="AE92" s="129"/>
      <c r="AF92" s="111"/>
      <c r="AG92" s="129"/>
      <c r="AH92" s="111"/>
      <c r="AI92" s="129"/>
      <c r="AJ92" s="111"/>
      <c r="AK92" s="129"/>
      <c r="AL92" s="111"/>
      <c r="AM92" s="71">
        <f t="shared" si="9"/>
        <v>10</v>
      </c>
      <c r="AN92" s="236">
        <f>AN91+1</f>
        <v>10</v>
      </c>
      <c r="AO92" s="482">
        <v>2</v>
      </c>
      <c r="AP92" s="208">
        <f>AO92*AP82</f>
        <v>0.6</v>
      </c>
      <c r="AQ92" s="482">
        <v>2.6</v>
      </c>
      <c r="AR92" s="155">
        <f>AO92*AR82</f>
        <v>1.2</v>
      </c>
      <c r="AS92" s="482">
        <v>3.2</v>
      </c>
      <c r="AT92" s="412">
        <f>AO92*AT82</f>
        <v>-0.8</v>
      </c>
      <c r="AU92" s="482">
        <v>1.2</v>
      </c>
    </row>
    <row r="93" spans="1:47" s="50" customFormat="1" ht="20.25" customHeight="1" thickBot="1" x14ac:dyDescent="0.4">
      <c r="A93" s="71">
        <f t="shared" si="8"/>
        <v>11</v>
      </c>
      <c r="B93" s="577" t="s">
        <v>649</v>
      </c>
      <c r="C93" s="560">
        <v>2014</v>
      </c>
      <c r="D93" s="579" t="s">
        <v>38</v>
      </c>
      <c r="E93" s="306">
        <f t="shared" si="6"/>
        <v>0</v>
      </c>
      <c r="F93" s="623">
        <f t="shared" si="7"/>
        <v>76</v>
      </c>
      <c r="G93" s="129">
        <v>152</v>
      </c>
      <c r="H93" s="111">
        <v>0</v>
      </c>
      <c r="I93" s="129"/>
      <c r="J93" s="111"/>
      <c r="K93" s="129"/>
      <c r="L93" s="111"/>
      <c r="M93" s="129"/>
      <c r="N93" s="111"/>
      <c r="O93" s="129"/>
      <c r="P93" s="111"/>
      <c r="Q93" s="129"/>
      <c r="R93" s="111"/>
      <c r="S93" s="129"/>
      <c r="T93" s="111"/>
      <c r="U93" s="129"/>
      <c r="V93" s="111"/>
      <c r="W93" s="129"/>
      <c r="X93" s="111"/>
      <c r="Y93" s="129"/>
      <c r="Z93" s="111"/>
      <c r="AA93" s="129"/>
      <c r="AB93" s="111"/>
      <c r="AC93" s="129"/>
      <c r="AD93" s="111"/>
      <c r="AE93" s="129"/>
      <c r="AF93" s="111"/>
      <c r="AG93" s="129"/>
      <c r="AH93" s="111"/>
      <c r="AI93" s="129"/>
      <c r="AJ93" s="111"/>
      <c r="AK93" s="129"/>
      <c r="AL93" s="111"/>
      <c r="AM93" s="71">
        <f t="shared" si="9"/>
        <v>11</v>
      </c>
      <c r="AN93" s="238"/>
      <c r="AO93" s="239">
        <f>SUM(AO83:AO92)</f>
        <v>175</v>
      </c>
      <c r="AP93" s="483"/>
      <c r="AQ93" s="558">
        <f>SUM(AQ82:AQ92)</f>
        <v>227.8</v>
      </c>
      <c r="AR93" s="484"/>
      <c r="AS93" s="318">
        <f>SUM(AS83:AS92)</f>
        <v>280</v>
      </c>
      <c r="AT93" s="242"/>
      <c r="AU93" s="317">
        <f>SUM(AU83:AU92)</f>
        <v>105</v>
      </c>
    </row>
    <row r="94" spans="1:47" s="50" customFormat="1" ht="20.25" customHeight="1" thickBot="1" x14ac:dyDescent="0.4">
      <c r="A94" s="71">
        <f t="shared" si="8"/>
        <v>12</v>
      </c>
      <c r="B94" s="568" t="s">
        <v>653</v>
      </c>
      <c r="C94" s="52">
        <v>2011</v>
      </c>
      <c r="D94" s="293" t="s">
        <v>22</v>
      </c>
      <c r="E94" s="306">
        <f t="shared" si="6"/>
        <v>0</v>
      </c>
      <c r="F94" s="623">
        <f t="shared" si="7"/>
        <v>81</v>
      </c>
      <c r="G94" s="129">
        <v>162</v>
      </c>
      <c r="H94" s="111">
        <v>0</v>
      </c>
      <c r="I94" s="129"/>
      <c r="J94" s="111"/>
      <c r="K94" s="129"/>
      <c r="L94" s="111"/>
      <c r="M94" s="129"/>
      <c r="N94" s="111"/>
      <c r="O94" s="129"/>
      <c r="P94" s="111"/>
      <c r="Q94" s="129"/>
      <c r="R94" s="111"/>
      <c r="S94" s="129"/>
      <c r="T94" s="111"/>
      <c r="U94" s="129"/>
      <c r="V94" s="111"/>
      <c r="W94" s="129"/>
      <c r="X94" s="111"/>
      <c r="Y94" s="129"/>
      <c r="Z94" s="111"/>
      <c r="AA94" s="129"/>
      <c r="AB94" s="111"/>
      <c r="AC94" s="129"/>
      <c r="AD94" s="111"/>
      <c r="AE94" s="129"/>
      <c r="AF94" s="111"/>
      <c r="AG94" s="129"/>
      <c r="AH94" s="111"/>
      <c r="AI94" s="129"/>
      <c r="AJ94" s="111"/>
      <c r="AK94" s="129"/>
      <c r="AL94" s="111"/>
      <c r="AM94" s="71">
        <f t="shared" si="9"/>
        <v>12</v>
      </c>
    </row>
    <row r="95" spans="1:47" s="50" customFormat="1" ht="20.25" customHeight="1" thickBot="1" x14ac:dyDescent="0.4">
      <c r="A95" s="71">
        <f t="shared" si="8"/>
        <v>13</v>
      </c>
      <c r="B95" s="286" t="s">
        <v>535</v>
      </c>
      <c r="C95" s="52">
        <v>2012</v>
      </c>
      <c r="D95" s="287" t="s">
        <v>38</v>
      </c>
      <c r="E95" s="306">
        <f t="shared" si="6"/>
        <v>0</v>
      </c>
      <c r="F95" s="623">
        <f t="shared" si="7"/>
        <v>83</v>
      </c>
      <c r="G95" s="129">
        <v>166</v>
      </c>
      <c r="H95" s="111">
        <v>0</v>
      </c>
      <c r="I95" s="129"/>
      <c r="J95" s="111"/>
      <c r="K95" s="129"/>
      <c r="L95" s="111"/>
      <c r="M95" s="129"/>
      <c r="N95" s="111"/>
      <c r="O95" s="129"/>
      <c r="P95" s="111"/>
      <c r="Q95" s="129"/>
      <c r="R95" s="111"/>
      <c r="S95" s="129"/>
      <c r="T95" s="111"/>
      <c r="U95" s="129"/>
      <c r="V95" s="111"/>
      <c r="W95" s="129"/>
      <c r="X95" s="111"/>
      <c r="Y95" s="129"/>
      <c r="Z95" s="111"/>
      <c r="AA95" s="129"/>
      <c r="AB95" s="111"/>
      <c r="AC95" s="129"/>
      <c r="AD95" s="111"/>
      <c r="AE95" s="129"/>
      <c r="AF95" s="111"/>
      <c r="AG95" s="129"/>
      <c r="AH95" s="111"/>
      <c r="AI95" s="129"/>
      <c r="AJ95" s="111"/>
      <c r="AK95" s="129"/>
      <c r="AL95" s="111"/>
      <c r="AM95" s="71">
        <f t="shared" si="9"/>
        <v>13</v>
      </c>
    </row>
    <row r="96" spans="1:47" s="50" customFormat="1" ht="20.25" customHeight="1" x14ac:dyDescent="0.35">
      <c r="A96" s="71">
        <f t="shared" si="8"/>
        <v>14</v>
      </c>
      <c r="B96" s="577" t="s">
        <v>654</v>
      </c>
      <c r="C96" s="560">
        <v>2014</v>
      </c>
      <c r="D96" s="579" t="s">
        <v>655</v>
      </c>
      <c r="E96" s="306">
        <f t="shared" si="6"/>
        <v>0</v>
      </c>
      <c r="F96" s="623">
        <f t="shared" si="7"/>
        <v>96.5</v>
      </c>
      <c r="G96" s="129">
        <v>193</v>
      </c>
      <c r="H96" s="111">
        <v>0</v>
      </c>
      <c r="I96" s="481"/>
      <c r="J96" s="111"/>
      <c r="K96" s="481"/>
      <c r="L96" s="111"/>
      <c r="M96" s="481"/>
      <c r="N96" s="111"/>
      <c r="O96" s="481"/>
      <c r="P96" s="111"/>
      <c r="Q96" s="481"/>
      <c r="R96" s="111"/>
      <c r="S96" s="481"/>
      <c r="T96" s="111"/>
      <c r="U96" s="481"/>
      <c r="V96" s="111"/>
      <c r="W96" s="481"/>
      <c r="X96" s="111"/>
      <c r="Y96" s="481"/>
      <c r="Z96" s="111"/>
      <c r="AA96" s="481"/>
      <c r="AB96" s="111"/>
      <c r="AC96" s="481"/>
      <c r="AD96" s="111"/>
      <c r="AE96" s="481"/>
      <c r="AF96" s="111"/>
      <c r="AG96" s="481"/>
      <c r="AH96" s="111"/>
      <c r="AI96" s="481"/>
      <c r="AJ96" s="111"/>
      <c r="AK96" s="481"/>
      <c r="AL96" s="111"/>
      <c r="AM96" s="71">
        <f t="shared" si="9"/>
        <v>14</v>
      </c>
    </row>
    <row r="97" spans="1:39" s="50" customFormat="1" ht="20.25" hidden="1" customHeight="1" x14ac:dyDescent="0.35">
      <c r="A97" s="71">
        <f t="shared" si="8"/>
        <v>15</v>
      </c>
      <c r="B97" s="286" t="s">
        <v>343</v>
      </c>
      <c r="C97" s="52">
        <v>2012</v>
      </c>
      <c r="D97" s="287" t="s">
        <v>38</v>
      </c>
      <c r="E97" s="306">
        <f t="shared" si="6"/>
        <v>0</v>
      </c>
      <c r="F97" s="589"/>
      <c r="G97" s="129"/>
      <c r="H97" s="111"/>
      <c r="I97" s="129"/>
      <c r="J97" s="111"/>
      <c r="K97" s="129"/>
      <c r="L97" s="111"/>
      <c r="M97" s="129"/>
      <c r="N97" s="111"/>
      <c r="O97" s="129"/>
      <c r="P97" s="111"/>
      <c r="Q97" s="129"/>
      <c r="R97" s="111"/>
      <c r="S97" s="129"/>
      <c r="T97" s="111"/>
      <c r="U97" s="129"/>
      <c r="V97" s="111"/>
      <c r="W97" s="129"/>
      <c r="X97" s="111"/>
      <c r="Y97" s="129"/>
      <c r="Z97" s="111"/>
      <c r="AA97" s="129"/>
      <c r="AB97" s="111"/>
      <c r="AC97" s="129"/>
      <c r="AD97" s="111"/>
      <c r="AE97" s="129"/>
      <c r="AF97" s="111"/>
      <c r="AG97" s="129"/>
      <c r="AH97" s="111"/>
      <c r="AI97" s="129"/>
      <c r="AJ97" s="111"/>
      <c r="AK97" s="129"/>
      <c r="AL97" s="111"/>
      <c r="AM97" s="71">
        <f t="shared" si="9"/>
        <v>15</v>
      </c>
    </row>
    <row r="98" spans="1:39" s="50" customFormat="1" ht="20.25" hidden="1" customHeight="1" x14ac:dyDescent="0.35">
      <c r="A98" s="71">
        <f t="shared" si="8"/>
        <v>16</v>
      </c>
      <c r="B98" s="286" t="s">
        <v>375</v>
      </c>
      <c r="C98" s="52">
        <v>2011</v>
      </c>
      <c r="D98" s="287" t="s">
        <v>374</v>
      </c>
      <c r="E98" s="306">
        <f t="shared" si="6"/>
        <v>0</v>
      </c>
      <c r="F98" s="589"/>
      <c r="G98" s="129"/>
      <c r="H98" s="111"/>
      <c r="I98" s="129"/>
      <c r="J98" s="111"/>
      <c r="K98" s="129"/>
      <c r="L98" s="111"/>
      <c r="M98" s="129"/>
      <c r="N98" s="111"/>
      <c r="O98" s="129"/>
      <c r="P98" s="111"/>
      <c r="Q98" s="129"/>
      <c r="R98" s="111"/>
      <c r="S98" s="129"/>
      <c r="T98" s="111"/>
      <c r="U98" s="129"/>
      <c r="V98" s="111"/>
      <c r="W98" s="129"/>
      <c r="X98" s="111"/>
      <c r="Y98" s="129"/>
      <c r="Z98" s="111"/>
      <c r="AA98" s="129"/>
      <c r="AB98" s="111"/>
      <c r="AC98" s="129"/>
      <c r="AD98" s="111"/>
      <c r="AE98" s="129"/>
      <c r="AF98" s="111"/>
      <c r="AG98" s="129"/>
      <c r="AH98" s="111"/>
      <c r="AI98" s="129"/>
      <c r="AJ98" s="111"/>
      <c r="AK98" s="129"/>
      <c r="AL98" s="111"/>
      <c r="AM98" s="71">
        <f t="shared" si="9"/>
        <v>16</v>
      </c>
    </row>
    <row r="99" spans="1:39" s="50" customFormat="1" ht="20.25" hidden="1" customHeight="1" x14ac:dyDescent="0.35">
      <c r="A99" s="71">
        <f t="shared" si="8"/>
        <v>17</v>
      </c>
      <c r="B99" s="272" t="s">
        <v>481</v>
      </c>
      <c r="C99" s="52">
        <v>2011</v>
      </c>
      <c r="D99" s="273" t="s">
        <v>40</v>
      </c>
      <c r="E99" s="306">
        <f t="shared" si="6"/>
        <v>0</v>
      </c>
      <c r="F99" s="589"/>
      <c r="G99" s="129"/>
      <c r="H99" s="111"/>
      <c r="I99" s="129"/>
      <c r="J99" s="111"/>
      <c r="K99" s="129"/>
      <c r="L99" s="111"/>
      <c r="M99" s="129"/>
      <c r="N99" s="111"/>
      <c r="O99" s="129"/>
      <c r="P99" s="111"/>
      <c r="Q99" s="129"/>
      <c r="R99" s="111"/>
      <c r="S99" s="129"/>
      <c r="T99" s="111"/>
      <c r="U99" s="129"/>
      <c r="V99" s="111"/>
      <c r="W99" s="129"/>
      <c r="X99" s="111"/>
      <c r="Y99" s="129"/>
      <c r="Z99" s="111"/>
      <c r="AA99" s="129"/>
      <c r="AB99" s="111"/>
      <c r="AC99" s="129"/>
      <c r="AD99" s="111"/>
      <c r="AE99" s="129"/>
      <c r="AF99" s="111"/>
      <c r="AG99" s="129"/>
      <c r="AH99" s="111"/>
      <c r="AI99" s="129"/>
      <c r="AJ99" s="111"/>
      <c r="AK99" s="129"/>
      <c r="AL99" s="111"/>
      <c r="AM99" s="71">
        <f t="shared" si="9"/>
        <v>17</v>
      </c>
    </row>
    <row r="100" spans="1:39" s="50" customFormat="1" ht="20.25" hidden="1" customHeight="1" x14ac:dyDescent="0.35">
      <c r="A100" s="71">
        <f t="shared" si="8"/>
        <v>18</v>
      </c>
      <c r="B100" s="286" t="s">
        <v>373</v>
      </c>
      <c r="C100" s="52">
        <v>2011</v>
      </c>
      <c r="D100" s="287" t="s">
        <v>374</v>
      </c>
      <c r="E100" s="306">
        <f t="shared" si="6"/>
        <v>0</v>
      </c>
      <c r="F100" s="589"/>
      <c r="G100" s="129"/>
      <c r="H100" s="111"/>
      <c r="I100" s="129"/>
      <c r="J100" s="111"/>
      <c r="K100" s="129"/>
      <c r="L100" s="111"/>
      <c r="M100" s="129"/>
      <c r="N100" s="111"/>
      <c r="O100" s="129"/>
      <c r="P100" s="111"/>
      <c r="Q100" s="129"/>
      <c r="R100" s="111"/>
      <c r="S100" s="129"/>
      <c r="T100" s="111"/>
      <c r="U100" s="129"/>
      <c r="V100" s="111"/>
      <c r="W100" s="129"/>
      <c r="X100" s="111"/>
      <c r="Y100" s="129"/>
      <c r="Z100" s="111"/>
      <c r="AA100" s="129"/>
      <c r="AB100" s="111"/>
      <c r="AC100" s="129"/>
      <c r="AD100" s="111"/>
      <c r="AE100" s="129"/>
      <c r="AF100" s="111"/>
      <c r="AG100" s="129"/>
      <c r="AH100" s="111"/>
      <c r="AI100" s="129"/>
      <c r="AJ100" s="111"/>
      <c r="AK100" s="129"/>
      <c r="AL100" s="111"/>
      <c r="AM100" s="71">
        <f t="shared" si="9"/>
        <v>18</v>
      </c>
    </row>
    <row r="101" spans="1:39" s="50" customFormat="1" ht="20.25" hidden="1" customHeight="1" x14ac:dyDescent="0.35">
      <c r="A101" s="71">
        <f t="shared" si="8"/>
        <v>19</v>
      </c>
      <c r="B101" s="286" t="s">
        <v>534</v>
      </c>
      <c r="C101" s="52">
        <v>2012</v>
      </c>
      <c r="D101" s="287" t="s">
        <v>38</v>
      </c>
      <c r="E101" s="306">
        <f t="shared" si="6"/>
        <v>0</v>
      </c>
      <c r="F101" s="589"/>
      <c r="G101" s="129"/>
      <c r="H101" s="111"/>
      <c r="I101" s="129"/>
      <c r="J101" s="111"/>
      <c r="K101" s="129"/>
      <c r="L101" s="111"/>
      <c r="M101" s="129"/>
      <c r="N101" s="111"/>
      <c r="O101" s="129"/>
      <c r="P101" s="111"/>
      <c r="Q101" s="129"/>
      <c r="R101" s="111"/>
      <c r="S101" s="129"/>
      <c r="T101" s="111"/>
      <c r="U101" s="129"/>
      <c r="V101" s="111"/>
      <c r="W101" s="129"/>
      <c r="X101" s="111"/>
      <c r="Y101" s="129"/>
      <c r="Z101" s="111"/>
      <c r="AA101" s="129"/>
      <c r="AB101" s="111"/>
      <c r="AC101" s="129"/>
      <c r="AD101" s="111"/>
      <c r="AE101" s="129"/>
      <c r="AF101" s="111"/>
      <c r="AG101" s="129"/>
      <c r="AH101" s="111"/>
      <c r="AI101" s="129"/>
      <c r="AJ101" s="111"/>
      <c r="AK101" s="129"/>
      <c r="AL101" s="111"/>
      <c r="AM101" s="71">
        <f t="shared" si="9"/>
        <v>19</v>
      </c>
    </row>
    <row r="102" spans="1:39" s="50" customFormat="1" ht="20.25" hidden="1" customHeight="1" x14ac:dyDescent="0.35">
      <c r="A102" s="71">
        <f t="shared" si="8"/>
        <v>20</v>
      </c>
      <c r="B102" s="272" t="s">
        <v>510</v>
      </c>
      <c r="C102" s="52">
        <v>2011</v>
      </c>
      <c r="D102" s="273" t="s">
        <v>63</v>
      </c>
      <c r="E102" s="306">
        <f t="shared" si="6"/>
        <v>0</v>
      </c>
      <c r="F102" s="589"/>
      <c r="G102" s="129"/>
      <c r="H102" s="111"/>
      <c r="I102" s="129"/>
      <c r="J102" s="111"/>
      <c r="K102" s="129"/>
      <c r="L102" s="111"/>
      <c r="M102" s="129"/>
      <c r="N102" s="111"/>
      <c r="O102" s="129"/>
      <c r="P102" s="111"/>
      <c r="Q102" s="129"/>
      <c r="R102" s="111"/>
      <c r="S102" s="129"/>
      <c r="T102" s="111"/>
      <c r="U102" s="129"/>
      <c r="V102" s="111"/>
      <c r="W102" s="129"/>
      <c r="X102" s="111"/>
      <c r="Y102" s="129"/>
      <c r="Z102" s="111"/>
      <c r="AA102" s="129"/>
      <c r="AB102" s="111"/>
      <c r="AC102" s="129"/>
      <c r="AD102" s="111"/>
      <c r="AE102" s="129"/>
      <c r="AF102" s="111"/>
      <c r="AG102" s="129"/>
      <c r="AH102" s="111"/>
      <c r="AI102" s="129"/>
      <c r="AJ102" s="111"/>
      <c r="AK102" s="129"/>
      <c r="AL102" s="111"/>
      <c r="AM102" s="71">
        <f t="shared" si="9"/>
        <v>20</v>
      </c>
    </row>
    <row r="103" spans="1:39" s="50" customFormat="1" ht="20.25" hidden="1" customHeight="1" x14ac:dyDescent="0.35">
      <c r="A103" s="71">
        <f t="shared" si="8"/>
        <v>21</v>
      </c>
      <c r="B103" s="333" t="s">
        <v>427</v>
      </c>
      <c r="C103" s="52">
        <v>2012</v>
      </c>
      <c r="D103" s="580" t="s">
        <v>168</v>
      </c>
      <c r="E103" s="144">
        <f t="shared" si="6"/>
        <v>0</v>
      </c>
      <c r="F103" s="589"/>
      <c r="G103" s="129"/>
      <c r="H103" s="111"/>
      <c r="I103" s="129"/>
      <c r="J103" s="111"/>
      <c r="K103" s="129"/>
      <c r="L103" s="111"/>
      <c r="M103" s="129"/>
      <c r="N103" s="111"/>
      <c r="O103" s="129"/>
      <c r="P103" s="111"/>
      <c r="Q103" s="129"/>
      <c r="R103" s="111"/>
      <c r="S103" s="129"/>
      <c r="T103" s="111"/>
      <c r="U103" s="129"/>
      <c r="V103" s="111"/>
      <c r="W103" s="129"/>
      <c r="X103" s="111"/>
      <c r="Y103" s="129"/>
      <c r="Z103" s="111"/>
      <c r="AA103" s="129"/>
      <c r="AB103" s="111"/>
      <c r="AC103" s="129"/>
      <c r="AD103" s="111"/>
      <c r="AE103" s="129"/>
      <c r="AF103" s="111"/>
      <c r="AG103" s="129"/>
      <c r="AH103" s="111"/>
      <c r="AI103" s="129"/>
      <c r="AJ103" s="111"/>
      <c r="AK103" s="129"/>
      <c r="AL103" s="111"/>
      <c r="AM103" s="71">
        <f t="shared" si="9"/>
        <v>21</v>
      </c>
    </row>
    <row r="104" spans="1:39" s="50" customFormat="1" ht="20.25" hidden="1" customHeight="1" x14ac:dyDescent="0.35">
      <c r="A104" s="71">
        <f t="shared" si="8"/>
        <v>22</v>
      </c>
      <c r="B104" s="307" t="s">
        <v>247</v>
      </c>
      <c r="C104" s="52">
        <v>2012</v>
      </c>
      <c r="D104" s="82" t="s">
        <v>138</v>
      </c>
      <c r="E104" s="144">
        <f t="shared" si="6"/>
        <v>0</v>
      </c>
      <c r="F104" s="589"/>
      <c r="G104" s="129"/>
      <c r="H104" s="111"/>
      <c r="I104" s="129"/>
      <c r="J104" s="576"/>
      <c r="K104" s="129"/>
      <c r="L104" s="576"/>
      <c r="M104" s="129"/>
      <c r="N104" s="576"/>
      <c r="O104" s="129"/>
      <c r="P104" s="576"/>
      <c r="Q104" s="129"/>
      <c r="R104" s="576"/>
      <c r="S104" s="129"/>
      <c r="T104" s="576"/>
      <c r="U104" s="129"/>
      <c r="V104" s="576"/>
      <c r="W104" s="129"/>
      <c r="X104" s="576"/>
      <c r="Y104" s="129"/>
      <c r="Z104" s="576"/>
      <c r="AA104" s="129"/>
      <c r="AB104" s="576"/>
      <c r="AC104" s="129"/>
      <c r="AD104" s="576"/>
      <c r="AE104" s="129"/>
      <c r="AF104" s="576"/>
      <c r="AG104" s="129"/>
      <c r="AH104" s="576"/>
      <c r="AI104" s="129"/>
      <c r="AJ104" s="576"/>
      <c r="AK104" s="129"/>
      <c r="AL104" s="576"/>
      <c r="AM104" s="71">
        <f t="shared" si="9"/>
        <v>22</v>
      </c>
    </row>
    <row r="105" spans="1:39" s="50" customFormat="1" ht="20.25" hidden="1" customHeight="1" x14ac:dyDescent="0.35">
      <c r="A105" s="71">
        <f t="shared" si="8"/>
        <v>23</v>
      </c>
      <c r="B105" s="272" t="s">
        <v>517</v>
      </c>
      <c r="C105" s="62">
        <v>2012</v>
      </c>
      <c r="D105" s="133" t="s">
        <v>138</v>
      </c>
      <c r="E105" s="144">
        <f t="shared" si="6"/>
        <v>0</v>
      </c>
      <c r="F105" s="589"/>
      <c r="G105" s="129"/>
      <c r="H105" s="111"/>
      <c r="I105" s="129"/>
      <c r="J105" s="576"/>
      <c r="K105" s="129"/>
      <c r="L105" s="576"/>
      <c r="M105" s="129"/>
      <c r="N105" s="576"/>
      <c r="O105" s="129"/>
      <c r="P105" s="576"/>
      <c r="Q105" s="129"/>
      <c r="R105" s="576"/>
      <c r="S105" s="129"/>
      <c r="T105" s="576"/>
      <c r="U105" s="129"/>
      <c r="V105" s="576"/>
      <c r="W105" s="129"/>
      <c r="X105" s="576"/>
      <c r="Y105" s="129"/>
      <c r="Z105" s="576"/>
      <c r="AA105" s="129"/>
      <c r="AB105" s="576"/>
      <c r="AC105" s="129"/>
      <c r="AD105" s="576"/>
      <c r="AE105" s="129"/>
      <c r="AF105" s="576"/>
      <c r="AG105" s="129"/>
      <c r="AH105" s="576"/>
      <c r="AI105" s="129"/>
      <c r="AJ105" s="576"/>
      <c r="AK105" s="129"/>
      <c r="AL105" s="576"/>
      <c r="AM105" s="71">
        <f t="shared" si="9"/>
        <v>23</v>
      </c>
    </row>
    <row r="106" spans="1:39" s="50" customFormat="1" ht="20.25" hidden="1" customHeight="1" x14ac:dyDescent="0.35">
      <c r="A106" s="71">
        <f t="shared" si="8"/>
        <v>24</v>
      </c>
      <c r="B106" s="307" t="s">
        <v>198</v>
      </c>
      <c r="C106" s="52">
        <v>2012</v>
      </c>
      <c r="D106" s="82" t="s">
        <v>138</v>
      </c>
      <c r="E106" s="144">
        <f t="shared" si="6"/>
        <v>0</v>
      </c>
      <c r="F106" s="589"/>
      <c r="G106" s="129"/>
      <c r="H106" s="111"/>
      <c r="I106" s="129"/>
      <c r="J106" s="576"/>
      <c r="K106" s="129"/>
      <c r="L106" s="576"/>
      <c r="M106" s="129"/>
      <c r="N106" s="576"/>
      <c r="O106" s="129"/>
      <c r="P106" s="576"/>
      <c r="Q106" s="129"/>
      <c r="R106" s="576"/>
      <c r="S106" s="129"/>
      <c r="T106" s="576"/>
      <c r="U106" s="129"/>
      <c r="V106" s="576"/>
      <c r="W106" s="129"/>
      <c r="X106" s="576"/>
      <c r="Y106" s="129"/>
      <c r="Z106" s="576"/>
      <c r="AA106" s="129"/>
      <c r="AB106" s="576"/>
      <c r="AC106" s="129"/>
      <c r="AD106" s="576"/>
      <c r="AE106" s="129"/>
      <c r="AF106" s="576"/>
      <c r="AG106" s="129"/>
      <c r="AH106" s="576"/>
      <c r="AI106" s="129"/>
      <c r="AJ106" s="576"/>
      <c r="AK106" s="129"/>
      <c r="AL106" s="576"/>
      <c r="AM106" s="71">
        <f t="shared" si="9"/>
        <v>24</v>
      </c>
    </row>
    <row r="107" spans="1:39" s="50" customFormat="1" ht="20.25" hidden="1" customHeight="1" x14ac:dyDescent="0.35">
      <c r="A107" s="71">
        <f t="shared" si="8"/>
        <v>25</v>
      </c>
      <c r="B107" s="578" t="s">
        <v>395</v>
      </c>
      <c r="C107" s="67">
        <v>2012</v>
      </c>
      <c r="D107" s="296" t="s">
        <v>138</v>
      </c>
      <c r="E107" s="144">
        <f t="shared" si="6"/>
        <v>0</v>
      </c>
      <c r="F107" s="589"/>
      <c r="G107" s="129"/>
      <c r="H107" s="111"/>
      <c r="I107" s="129"/>
      <c r="J107" s="576"/>
      <c r="K107" s="129"/>
      <c r="L107" s="576"/>
      <c r="M107" s="129"/>
      <c r="N107" s="576"/>
      <c r="O107" s="129"/>
      <c r="P107" s="576"/>
      <c r="Q107" s="129"/>
      <c r="R107" s="576"/>
      <c r="S107" s="129"/>
      <c r="T107" s="576"/>
      <c r="U107" s="129"/>
      <c r="V107" s="576"/>
      <c r="W107" s="129"/>
      <c r="X107" s="576"/>
      <c r="Y107" s="129"/>
      <c r="Z107" s="576"/>
      <c r="AA107" s="129"/>
      <c r="AB107" s="576"/>
      <c r="AC107" s="129"/>
      <c r="AD107" s="576"/>
      <c r="AE107" s="129"/>
      <c r="AF107" s="576"/>
      <c r="AG107" s="129"/>
      <c r="AH107" s="576"/>
      <c r="AI107" s="129"/>
      <c r="AJ107" s="576"/>
      <c r="AK107" s="129"/>
      <c r="AL107" s="576"/>
      <c r="AM107" s="71">
        <f t="shared" si="9"/>
        <v>25</v>
      </c>
    </row>
    <row r="108" spans="1:39" s="50" customFormat="1" ht="20.25" hidden="1" customHeight="1" x14ac:dyDescent="0.35">
      <c r="A108" s="71">
        <f t="shared" si="8"/>
        <v>26</v>
      </c>
      <c r="B108" s="297" t="s">
        <v>407</v>
      </c>
      <c r="C108" s="52">
        <v>2012</v>
      </c>
      <c r="D108" s="231" t="s">
        <v>408</v>
      </c>
      <c r="E108" s="144">
        <f t="shared" si="6"/>
        <v>0</v>
      </c>
      <c r="F108" s="589"/>
      <c r="G108" s="129"/>
      <c r="H108" s="111"/>
      <c r="I108" s="129"/>
      <c r="J108" s="576"/>
      <c r="K108" s="129"/>
      <c r="L108" s="576"/>
      <c r="M108" s="129"/>
      <c r="N108" s="576"/>
      <c r="O108" s="129"/>
      <c r="P108" s="576"/>
      <c r="Q108" s="129"/>
      <c r="R108" s="576"/>
      <c r="S108" s="129"/>
      <c r="T108" s="576"/>
      <c r="U108" s="129"/>
      <c r="V108" s="576"/>
      <c r="W108" s="129"/>
      <c r="X108" s="576"/>
      <c r="Y108" s="129"/>
      <c r="Z108" s="576"/>
      <c r="AA108" s="129"/>
      <c r="AB108" s="576"/>
      <c r="AC108" s="129"/>
      <c r="AD108" s="576"/>
      <c r="AE108" s="129"/>
      <c r="AF108" s="576"/>
      <c r="AG108" s="129"/>
      <c r="AH108" s="576"/>
      <c r="AI108" s="129"/>
      <c r="AJ108" s="576"/>
      <c r="AK108" s="129"/>
      <c r="AL108" s="576"/>
      <c r="AM108" s="71">
        <f t="shared" si="9"/>
        <v>26</v>
      </c>
    </row>
    <row r="109" spans="1:39" s="50" customFormat="1" ht="20.25" customHeight="1" thickBot="1" x14ac:dyDescent="0.4">
      <c r="A109" s="254"/>
      <c r="B109" s="574"/>
      <c r="C109" s="67"/>
      <c r="D109" s="575"/>
      <c r="E109" s="144">
        <f t="shared" si="6"/>
        <v>0</v>
      </c>
      <c r="F109" s="589"/>
      <c r="G109" s="129"/>
      <c r="H109" s="111"/>
      <c r="I109" s="129"/>
      <c r="J109" s="576"/>
      <c r="K109" s="129"/>
      <c r="L109" s="576"/>
      <c r="M109" s="129"/>
      <c r="N109" s="576"/>
      <c r="O109" s="129"/>
      <c r="P109" s="576"/>
      <c r="Q109" s="129"/>
      <c r="R109" s="576"/>
      <c r="S109" s="129"/>
      <c r="T109" s="576"/>
      <c r="U109" s="129"/>
      <c r="V109" s="576"/>
      <c r="W109" s="129"/>
      <c r="X109" s="576"/>
      <c r="Y109" s="129"/>
      <c r="Z109" s="576"/>
      <c r="AA109" s="129"/>
      <c r="AB109" s="576"/>
      <c r="AC109" s="129"/>
      <c r="AD109" s="576"/>
      <c r="AE109" s="129"/>
      <c r="AF109" s="576"/>
      <c r="AG109" s="129"/>
      <c r="AH109" s="576"/>
      <c r="AI109" s="129"/>
      <c r="AJ109" s="576"/>
      <c r="AK109" s="129"/>
      <c r="AL109" s="576"/>
      <c r="AM109" s="254"/>
    </row>
    <row r="110" spans="1:39" s="50" customFormat="1" ht="20.25" customHeight="1" thickBot="1" x14ac:dyDescent="0.4">
      <c r="A110" s="140"/>
      <c r="B110" s="141"/>
      <c r="C110" s="53"/>
      <c r="D110" s="160"/>
      <c r="E110" s="83"/>
      <c r="F110" s="589"/>
      <c r="G110" s="226"/>
      <c r="H110" s="187">
        <f>SUM(H83:H103)</f>
        <v>280</v>
      </c>
      <c r="I110" s="226"/>
      <c r="J110" s="187">
        <f>SUM(J83:J103)</f>
        <v>0</v>
      </c>
      <c r="K110" s="226"/>
      <c r="L110" s="187">
        <f>SUM(L83:L103)</f>
        <v>0</v>
      </c>
      <c r="M110" s="226"/>
      <c r="N110" s="187">
        <f>SUM(N83:N103)</f>
        <v>0</v>
      </c>
      <c r="O110" s="226"/>
      <c r="P110" s="187">
        <f>SUM(P83:P103)</f>
        <v>0</v>
      </c>
      <c r="Q110" s="226"/>
      <c r="R110" s="187">
        <f>SUM(R83:R103)</f>
        <v>0</v>
      </c>
      <c r="S110" s="226"/>
      <c r="T110" s="187">
        <f>SUM(T83:T103)</f>
        <v>0</v>
      </c>
      <c r="U110" s="226"/>
      <c r="V110" s="187">
        <f>SUM(V83:V103)</f>
        <v>0</v>
      </c>
      <c r="W110" s="226"/>
      <c r="X110" s="187">
        <f>SUM(X83:X103)</f>
        <v>0</v>
      </c>
      <c r="Y110" s="226"/>
      <c r="Z110" s="187">
        <f>SUM(Z83:Z103)</f>
        <v>0</v>
      </c>
      <c r="AA110" s="226"/>
      <c r="AB110" s="187">
        <f>SUM(AB83:AB103)</f>
        <v>0</v>
      </c>
      <c r="AC110" s="226"/>
      <c r="AD110" s="187">
        <f>SUM(AD83:AD97)</f>
        <v>0</v>
      </c>
      <c r="AE110" s="226"/>
      <c r="AF110" s="187">
        <f>SUM(AF83:AF97)</f>
        <v>0</v>
      </c>
      <c r="AG110" s="226"/>
      <c r="AH110" s="187">
        <f>SUM(AH83:AH97)</f>
        <v>0</v>
      </c>
      <c r="AI110" s="226"/>
      <c r="AJ110" s="187">
        <f>SUM(AJ83:AJ97)</f>
        <v>0</v>
      </c>
      <c r="AK110" s="226"/>
      <c r="AL110" s="187">
        <f>SUM(AL83:AL97)</f>
        <v>0</v>
      </c>
      <c r="AM110" s="140"/>
    </row>
    <row r="111" spans="1:39" ht="16" thickBot="1" x14ac:dyDescent="0.4">
      <c r="F111" s="590"/>
    </row>
    <row r="112" spans="1:39" ht="40" customHeight="1" x14ac:dyDescent="0.35">
      <c r="G112" s="173"/>
      <c r="H112" s="174" t="s">
        <v>290</v>
      </c>
      <c r="I112" s="28"/>
      <c r="J112" s="28"/>
      <c r="K112" s="28"/>
      <c r="L112" s="102"/>
      <c r="M112" s="271"/>
      <c r="N112" s="174" t="s">
        <v>291</v>
      </c>
      <c r="O112" s="48"/>
      <c r="P112" s="18"/>
      <c r="Q112" s="48"/>
      <c r="R112" s="190"/>
      <c r="S112" s="174" t="s">
        <v>323</v>
      </c>
    </row>
  </sheetData>
  <sheetProtection algorithmName="SHA-512" hashValue="FgqZbWHMIIz5sETvXdZUk/erakHV3fzVHTiqL4kyZEFpPrYDdFI//3svYcea7cQmbTeiWncIVXNVepIDxt9lww==" saltValue="YSsIGTR1REqvC9Wfs2BPhw==" spinCount="100000" sheet="1" objects="1" scenarios="1"/>
  <sortState ref="B83:H96">
    <sortCondition ref="G83:G96"/>
  </sortState>
  <customSheetViews>
    <customSheetView guid="{58E021BF-97D1-4B64-8CE7-89613EB62F48}" scale="75" showPageBreaks="1" hiddenRows="1" hiddenColumns="1">
      <pane xSplit="2" topLeftCell="C1" activePane="topRight" state="frozen"/>
      <selection pane="topRight"/>
      <pageMargins left="0" right="0" top="0.74803149606299213" bottom="0.74803149606299213" header="0.31496062992125984" footer="0.31496062992125984"/>
      <pageSetup paperSize="9" scale="45" orientation="portrait" r:id="rId1"/>
    </customSheetView>
  </customSheetViews>
  <mergeCells count="71">
    <mergeCell ref="AK80:AL81"/>
    <mergeCell ref="A41:AM41"/>
    <mergeCell ref="W43:X44"/>
    <mergeCell ref="G42:H42"/>
    <mergeCell ref="I42:J42"/>
    <mergeCell ref="U42:V42"/>
    <mergeCell ref="AI42:AJ42"/>
    <mergeCell ref="AI43:AJ44"/>
    <mergeCell ref="O42:P42"/>
    <mergeCell ref="K42:L42"/>
    <mergeCell ref="M42:N42"/>
    <mergeCell ref="Q42:R42"/>
    <mergeCell ref="AC43:AD44"/>
    <mergeCell ref="AK79:AL79"/>
    <mergeCell ref="A37:AL37"/>
    <mergeCell ref="A39:AL39"/>
    <mergeCell ref="A78:AL78"/>
    <mergeCell ref="AE42:AF42"/>
    <mergeCell ref="AK42:AL42"/>
    <mergeCell ref="AE43:AF44"/>
    <mergeCell ref="AK43:AL44"/>
    <mergeCell ref="G43:H44"/>
    <mergeCell ref="I43:J44"/>
    <mergeCell ref="Q43:R44"/>
    <mergeCell ref="O43:P44"/>
    <mergeCell ref="Y42:Z42"/>
    <mergeCell ref="S43:T44"/>
    <mergeCell ref="U43:V44"/>
    <mergeCell ref="B43:F44"/>
    <mergeCell ref="S42:T42"/>
    <mergeCell ref="I80:J81"/>
    <mergeCell ref="K80:L81"/>
    <mergeCell ref="U80:V81"/>
    <mergeCell ref="AI80:AJ81"/>
    <mergeCell ref="AE80:AF81"/>
    <mergeCell ref="M80:N81"/>
    <mergeCell ref="M43:N44"/>
    <mergeCell ref="K43:L44"/>
    <mergeCell ref="S79:T79"/>
    <mergeCell ref="U79:V79"/>
    <mergeCell ref="Y80:Z81"/>
    <mergeCell ref="AI79:AJ79"/>
    <mergeCell ref="G80:H81"/>
    <mergeCell ref="M79:N79"/>
    <mergeCell ref="B76:D76"/>
    <mergeCell ref="W80:X81"/>
    <mergeCell ref="O80:P81"/>
    <mergeCell ref="Q80:R81"/>
    <mergeCell ref="S80:T81"/>
    <mergeCell ref="O79:P79"/>
    <mergeCell ref="I79:J79"/>
    <mergeCell ref="K79:L79"/>
    <mergeCell ref="Q79:R79"/>
    <mergeCell ref="W79:X79"/>
    <mergeCell ref="G79:H79"/>
    <mergeCell ref="B80:F81"/>
    <mergeCell ref="AG42:AH42"/>
    <mergeCell ref="AG43:AH44"/>
    <mergeCell ref="AG79:AH79"/>
    <mergeCell ref="AG80:AH81"/>
    <mergeCell ref="W42:X42"/>
    <mergeCell ref="AC42:AD42"/>
    <mergeCell ref="AC80:AD81"/>
    <mergeCell ref="AA42:AB42"/>
    <mergeCell ref="Y43:Z44"/>
    <mergeCell ref="AA43:AB44"/>
    <mergeCell ref="Y79:Z79"/>
    <mergeCell ref="AA79:AB79"/>
    <mergeCell ref="AE79:AF79"/>
    <mergeCell ref="AC79:AD79"/>
    <mergeCell ref="AA80:AB81"/>
  </mergeCells>
  <pageMargins left="0" right="0" top="0.74803149606299213" bottom="0.74803149606299213" header="0.31496062992125984" footer="0.31496062992125984"/>
  <pageSetup paperSize="9" scale="45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tabColor rgb="FFFFC000"/>
  </sheetPr>
  <dimension ref="A1:AN118"/>
  <sheetViews>
    <sheetView zoomScale="75" zoomScaleNormal="75" workbookViewId="0">
      <selection activeCell="C20" sqref="C20"/>
    </sheetView>
  </sheetViews>
  <sheetFormatPr baseColWidth="10" defaultColWidth="11.453125" defaultRowHeight="16.5" x14ac:dyDescent="0.35"/>
  <cols>
    <col min="1" max="1" width="7.81640625" style="17" customWidth="1"/>
    <col min="2" max="2" width="25" style="17" customWidth="1"/>
    <col min="3" max="3" width="7.81640625" style="18" customWidth="1"/>
    <col min="4" max="4" width="34.6328125" style="17" customWidth="1"/>
    <col min="5" max="5" width="8.36328125" style="17" customWidth="1"/>
    <col min="6" max="6" width="9.36328125" style="18" customWidth="1"/>
    <col min="7" max="7" width="9.453125" style="18" customWidth="1"/>
    <col min="8" max="8" width="9.6328125" style="17" hidden="1" customWidth="1"/>
    <col min="9" max="9" width="10.1796875" style="17" hidden="1" customWidth="1"/>
    <col min="10" max="10" width="8.81640625" style="17" hidden="1" customWidth="1"/>
    <col min="11" max="11" width="9.6328125" style="17" hidden="1" customWidth="1"/>
    <col min="12" max="12" width="8.453125" style="17" hidden="1" customWidth="1"/>
    <col min="13" max="13" width="9.453125" style="17" hidden="1" customWidth="1"/>
    <col min="14" max="14" width="8.6328125" style="17" hidden="1" customWidth="1"/>
    <col min="15" max="15" width="9.1796875" style="17" hidden="1" customWidth="1"/>
    <col min="16" max="16" width="8" style="17" hidden="1" customWidth="1"/>
    <col min="17" max="17" width="9" style="17" hidden="1" customWidth="1"/>
    <col min="18" max="18" width="9.1796875" style="17" hidden="1" customWidth="1"/>
    <col min="19" max="19" width="10.6328125" style="17" hidden="1" customWidth="1"/>
    <col min="20" max="25" width="7.81640625" style="17" hidden="1" customWidth="1"/>
    <col min="26" max="26" width="8.6328125" style="17" hidden="1" customWidth="1"/>
    <col min="27" max="27" width="8.36328125" style="17" hidden="1" customWidth="1"/>
    <col min="28" max="34" width="7.81640625" style="17" hidden="1" customWidth="1"/>
    <col min="35" max="35" width="9" style="17" hidden="1" customWidth="1"/>
    <col min="36" max="36" width="7.81640625" style="17" hidden="1" customWidth="1"/>
    <col min="37" max="37" width="9" style="17" hidden="1" customWidth="1"/>
    <col min="38" max="38" width="7.81640625" style="17" customWidth="1"/>
    <col min="39" max="39" width="3.81640625" style="18" hidden="1" customWidth="1"/>
    <col min="40" max="40" width="5.1796875" style="18" hidden="1" customWidth="1"/>
    <col min="41" max="41" width="11.453125" style="17" customWidth="1"/>
    <col min="42" max="16384" width="11.453125" style="17"/>
  </cols>
  <sheetData>
    <row r="1" spans="1:40" s="58" customFormat="1" ht="45" x14ac:dyDescent="0.35">
      <c r="A1" s="647" t="s">
        <v>620</v>
      </c>
      <c r="B1" s="648"/>
      <c r="C1" s="648"/>
      <c r="D1" s="648"/>
      <c r="E1" s="648"/>
      <c r="F1" s="648"/>
      <c r="G1" s="648"/>
      <c r="H1" s="648"/>
      <c r="I1" s="648"/>
      <c r="J1" s="648"/>
      <c r="K1" s="648"/>
      <c r="L1" s="648"/>
      <c r="M1" s="648"/>
      <c r="N1" s="648"/>
      <c r="O1" s="648"/>
      <c r="P1" s="648"/>
      <c r="Q1" s="648"/>
      <c r="R1" s="648"/>
      <c r="S1" s="648"/>
      <c r="T1" s="648"/>
      <c r="U1" s="648"/>
      <c r="V1" s="648"/>
      <c r="W1" s="648"/>
      <c r="X1" s="648"/>
      <c r="Y1" s="648"/>
      <c r="Z1" s="648"/>
      <c r="AA1" s="648"/>
      <c r="AB1" s="648"/>
      <c r="AC1" s="648"/>
      <c r="AD1" s="648"/>
      <c r="AE1" s="648"/>
      <c r="AF1" s="648"/>
      <c r="AG1" s="648"/>
      <c r="AH1" s="648"/>
      <c r="AI1" s="648"/>
      <c r="AJ1" s="648"/>
      <c r="AK1" s="648"/>
      <c r="AL1" s="648"/>
      <c r="AM1" s="205"/>
      <c r="AN1" s="205"/>
    </row>
    <row r="2" spans="1:40" ht="17" thickBot="1" x14ac:dyDescent="0.4"/>
    <row r="3" spans="1:40" s="16" customFormat="1" ht="31" customHeight="1" thickBot="1" x14ac:dyDescent="0.4">
      <c r="A3" s="17"/>
      <c r="B3" s="18"/>
      <c r="C3" s="18"/>
      <c r="D3" s="17"/>
      <c r="E3" s="17"/>
      <c r="F3" s="625">
        <v>46075</v>
      </c>
      <c r="G3" s="626"/>
      <c r="H3" s="625"/>
      <c r="I3" s="626"/>
      <c r="J3" s="625"/>
      <c r="K3" s="626"/>
      <c r="L3" s="625"/>
      <c r="M3" s="626"/>
      <c r="N3" s="625"/>
      <c r="O3" s="626"/>
      <c r="P3" s="625"/>
      <c r="Q3" s="626"/>
      <c r="R3" s="625"/>
      <c r="S3" s="626"/>
      <c r="T3" s="625"/>
      <c r="U3" s="626"/>
      <c r="V3" s="625"/>
      <c r="W3" s="626"/>
      <c r="X3" s="625"/>
      <c r="Y3" s="626"/>
      <c r="Z3" s="625"/>
      <c r="AA3" s="626"/>
      <c r="AB3" s="625"/>
      <c r="AC3" s="626"/>
      <c r="AD3" s="635"/>
      <c r="AE3" s="636"/>
      <c r="AF3" s="625"/>
      <c r="AG3" s="626"/>
      <c r="AH3" s="625"/>
      <c r="AI3" s="626"/>
      <c r="AJ3" s="635"/>
      <c r="AK3" s="636"/>
      <c r="AL3" s="17"/>
      <c r="AM3" s="74"/>
      <c r="AN3" s="74"/>
    </row>
    <row r="4" spans="1:40" s="16" customFormat="1" ht="24" customHeight="1" x14ac:dyDescent="0.35">
      <c r="B4" s="685" t="s">
        <v>614</v>
      </c>
      <c r="C4" s="686"/>
      <c r="D4" s="686"/>
      <c r="E4" s="687"/>
      <c r="F4" s="629" t="s">
        <v>611</v>
      </c>
      <c r="G4" s="630"/>
      <c r="H4" s="629"/>
      <c r="I4" s="630"/>
      <c r="J4" s="629"/>
      <c r="K4" s="630"/>
      <c r="L4" s="629"/>
      <c r="M4" s="630"/>
      <c r="N4" s="629"/>
      <c r="O4" s="630"/>
      <c r="P4" s="629"/>
      <c r="Q4" s="630"/>
      <c r="R4" s="629"/>
      <c r="S4" s="630"/>
      <c r="T4" s="629"/>
      <c r="U4" s="630"/>
      <c r="V4" s="629"/>
      <c r="W4" s="630"/>
      <c r="X4" s="629"/>
      <c r="Y4" s="630"/>
      <c r="Z4" s="629"/>
      <c r="AA4" s="630"/>
      <c r="AB4" s="629"/>
      <c r="AC4" s="630"/>
      <c r="AD4" s="629"/>
      <c r="AE4" s="630"/>
      <c r="AF4" s="629"/>
      <c r="AG4" s="637"/>
      <c r="AH4" s="629"/>
      <c r="AI4" s="630"/>
      <c r="AJ4" s="629"/>
      <c r="AK4" s="630"/>
      <c r="AM4" s="74"/>
      <c r="AN4" s="74"/>
    </row>
    <row r="5" spans="1:40" s="16" customFormat="1" ht="35.25" customHeight="1" thickBot="1" x14ac:dyDescent="0.4">
      <c r="B5" s="688"/>
      <c r="C5" s="689"/>
      <c r="D5" s="689"/>
      <c r="E5" s="690"/>
      <c r="F5" s="631"/>
      <c r="G5" s="632"/>
      <c r="H5" s="633"/>
      <c r="I5" s="634"/>
      <c r="J5" s="633"/>
      <c r="K5" s="634"/>
      <c r="L5" s="633"/>
      <c r="M5" s="634"/>
      <c r="N5" s="633"/>
      <c r="O5" s="634"/>
      <c r="P5" s="633"/>
      <c r="Q5" s="634"/>
      <c r="R5" s="633"/>
      <c r="S5" s="634"/>
      <c r="T5" s="633"/>
      <c r="U5" s="634"/>
      <c r="V5" s="633"/>
      <c r="W5" s="634"/>
      <c r="X5" s="631"/>
      <c r="Y5" s="632"/>
      <c r="Z5" s="631"/>
      <c r="AA5" s="632"/>
      <c r="AB5" s="633"/>
      <c r="AC5" s="634"/>
      <c r="AD5" s="633"/>
      <c r="AE5" s="634"/>
      <c r="AF5" s="631"/>
      <c r="AG5" s="638"/>
      <c r="AH5" s="631"/>
      <c r="AI5" s="632"/>
      <c r="AJ5" s="631"/>
      <c r="AK5" s="632"/>
      <c r="AM5" s="74"/>
      <c r="AN5" s="74"/>
    </row>
    <row r="6" spans="1:40" s="16" customFormat="1" ht="35.25" customHeight="1" thickBot="1" x14ac:dyDescent="0.4">
      <c r="A6" s="57" t="s">
        <v>183</v>
      </c>
      <c r="B6" s="382" t="s">
        <v>2</v>
      </c>
      <c r="C6" s="383" t="s">
        <v>120</v>
      </c>
      <c r="D6" s="384" t="s">
        <v>3</v>
      </c>
      <c r="E6" s="145" t="s">
        <v>4</v>
      </c>
      <c r="F6" s="87" t="s">
        <v>5</v>
      </c>
      <c r="G6" s="93" t="s">
        <v>6</v>
      </c>
      <c r="H6" s="91" t="s">
        <v>5</v>
      </c>
      <c r="I6" s="93" t="s">
        <v>6</v>
      </c>
      <c r="J6" s="91" t="s">
        <v>5</v>
      </c>
      <c r="K6" s="93" t="s">
        <v>6</v>
      </c>
      <c r="L6" s="91" t="s">
        <v>5</v>
      </c>
      <c r="M6" s="93" t="s">
        <v>6</v>
      </c>
      <c r="N6" s="91" t="s">
        <v>5</v>
      </c>
      <c r="O6" s="93" t="s">
        <v>6</v>
      </c>
      <c r="P6" s="91" t="s">
        <v>5</v>
      </c>
      <c r="Q6" s="93" t="s">
        <v>6</v>
      </c>
      <c r="R6" s="91" t="s">
        <v>5</v>
      </c>
      <c r="S6" s="93" t="s">
        <v>6</v>
      </c>
      <c r="T6" s="91" t="s">
        <v>5</v>
      </c>
      <c r="U6" s="93" t="s">
        <v>6</v>
      </c>
      <c r="V6" s="91" t="s">
        <v>5</v>
      </c>
      <c r="W6" s="93" t="s">
        <v>6</v>
      </c>
      <c r="X6" s="91" t="s">
        <v>5</v>
      </c>
      <c r="Y6" s="93" t="s">
        <v>6</v>
      </c>
      <c r="Z6" s="91" t="s">
        <v>5</v>
      </c>
      <c r="AA6" s="93" t="s">
        <v>6</v>
      </c>
      <c r="AB6" s="91" t="s">
        <v>5</v>
      </c>
      <c r="AC6" s="93" t="s">
        <v>6</v>
      </c>
      <c r="AD6" s="91" t="s">
        <v>5</v>
      </c>
      <c r="AE6" s="93" t="s">
        <v>6</v>
      </c>
      <c r="AF6" s="91" t="s">
        <v>5</v>
      </c>
      <c r="AG6" s="93" t="s">
        <v>6</v>
      </c>
      <c r="AH6" s="91" t="s">
        <v>5</v>
      </c>
      <c r="AI6" s="93" t="s">
        <v>6</v>
      </c>
      <c r="AJ6" s="91" t="s">
        <v>5</v>
      </c>
      <c r="AK6" s="93" t="s">
        <v>6</v>
      </c>
      <c r="AL6" s="57" t="s">
        <v>183</v>
      </c>
      <c r="AM6" s="346" t="s">
        <v>234</v>
      </c>
      <c r="AN6" s="347" t="s">
        <v>234</v>
      </c>
    </row>
    <row r="7" spans="1:40" s="16" customFormat="1" x14ac:dyDescent="0.35">
      <c r="A7" s="123">
        <v>1</v>
      </c>
      <c r="B7" s="594" t="s">
        <v>582</v>
      </c>
      <c r="C7" s="486">
        <v>2014</v>
      </c>
      <c r="D7" s="597" t="s">
        <v>156</v>
      </c>
      <c r="E7" s="144">
        <f t="shared" ref="E7:E38" si="0">G7+I7+K7+M7+O7+Q7+S7+U7+W7+Y7+AA7+AC7+AE7+AG7+AI7+AK7</f>
        <v>150</v>
      </c>
      <c r="F7" s="485">
        <v>45</v>
      </c>
      <c r="G7" s="335">
        <v>150</v>
      </c>
      <c r="H7" s="485"/>
      <c r="I7" s="335"/>
      <c r="J7" s="485"/>
      <c r="K7" s="335"/>
      <c r="L7" s="485"/>
      <c r="M7" s="335"/>
      <c r="N7" s="485"/>
      <c r="O7" s="335"/>
      <c r="P7" s="485"/>
      <c r="Q7" s="335"/>
      <c r="R7" s="485"/>
      <c r="S7" s="335"/>
      <c r="T7" s="485"/>
      <c r="U7" s="335"/>
      <c r="V7" s="485"/>
      <c r="W7" s="335"/>
      <c r="X7" s="485"/>
      <c r="Y7" s="335"/>
      <c r="Z7" s="485"/>
      <c r="AA7" s="335"/>
      <c r="AB7" s="485"/>
      <c r="AC7" s="335"/>
      <c r="AD7" s="485"/>
      <c r="AE7" s="335"/>
      <c r="AF7" s="485"/>
      <c r="AG7" s="335"/>
      <c r="AH7" s="485"/>
      <c r="AI7" s="335"/>
      <c r="AJ7" s="485"/>
      <c r="AK7" s="335"/>
      <c r="AL7" s="123">
        <v>1</v>
      </c>
      <c r="AM7" s="345">
        <v>1</v>
      </c>
      <c r="AN7" s="335">
        <v>150</v>
      </c>
    </row>
    <row r="8" spans="1:40" s="27" customFormat="1" ht="20.25" customHeight="1" x14ac:dyDescent="0.35">
      <c r="A8" s="123">
        <f t="shared" ref="A8:A38" si="1">A7+1</f>
        <v>2</v>
      </c>
      <c r="B8" s="502" t="s">
        <v>287</v>
      </c>
      <c r="C8" s="52">
        <v>2014</v>
      </c>
      <c r="D8" s="161" t="s">
        <v>105</v>
      </c>
      <c r="E8" s="144">
        <f t="shared" si="0"/>
        <v>105</v>
      </c>
      <c r="F8" s="110">
        <v>46</v>
      </c>
      <c r="G8" s="218">
        <v>105</v>
      </c>
      <c r="H8" s="110"/>
      <c r="I8" s="218"/>
      <c r="J8" s="110"/>
      <c r="K8" s="218"/>
      <c r="L8" s="110"/>
      <c r="M8" s="218"/>
      <c r="N8" s="110"/>
      <c r="O8" s="218"/>
      <c r="P8" s="110"/>
      <c r="Q8" s="218"/>
      <c r="R8" s="110"/>
      <c r="S8" s="218"/>
      <c r="T8" s="110"/>
      <c r="U8" s="218"/>
      <c r="V8" s="110"/>
      <c r="W8" s="218"/>
      <c r="X8" s="110"/>
      <c r="Y8" s="218"/>
      <c r="Z8" s="110"/>
      <c r="AA8" s="218"/>
      <c r="AB8" s="110"/>
      <c r="AC8" s="218"/>
      <c r="AD8" s="110"/>
      <c r="AE8" s="218"/>
      <c r="AF8" s="110"/>
      <c r="AG8" s="218"/>
      <c r="AH8" s="110"/>
      <c r="AI8" s="218"/>
      <c r="AJ8" s="110"/>
      <c r="AK8" s="218"/>
      <c r="AL8" s="123">
        <f t="shared" ref="AL8:AL71" si="2">AL7+1</f>
        <v>2</v>
      </c>
      <c r="AM8" s="245">
        <f t="shared" ref="AM8:AM20" si="3">AM7+1</f>
        <v>2</v>
      </c>
      <c r="AN8" s="218">
        <v>105</v>
      </c>
    </row>
    <row r="9" spans="1:40" s="50" customFormat="1" ht="20.25" customHeight="1" x14ac:dyDescent="0.35">
      <c r="A9" s="123">
        <f t="shared" si="1"/>
        <v>3</v>
      </c>
      <c r="B9" s="136" t="s">
        <v>492</v>
      </c>
      <c r="C9" s="62">
        <v>2014</v>
      </c>
      <c r="D9" s="133" t="s">
        <v>500</v>
      </c>
      <c r="E9" s="144">
        <f t="shared" si="0"/>
        <v>75</v>
      </c>
      <c r="F9" s="110">
        <v>47</v>
      </c>
      <c r="G9" s="218">
        <v>75</v>
      </c>
      <c r="H9" s="110"/>
      <c r="I9" s="218"/>
      <c r="J9" s="110"/>
      <c r="K9" s="218"/>
      <c r="L9" s="110"/>
      <c r="M9" s="218"/>
      <c r="N9" s="110"/>
      <c r="O9" s="218"/>
      <c r="P9" s="110"/>
      <c r="Q9" s="218"/>
      <c r="R9" s="110"/>
      <c r="S9" s="218"/>
      <c r="T9" s="110"/>
      <c r="U9" s="218"/>
      <c r="V9" s="110"/>
      <c r="W9" s="218"/>
      <c r="X9" s="110"/>
      <c r="Y9" s="218"/>
      <c r="Z9" s="110"/>
      <c r="AA9" s="218"/>
      <c r="AB9" s="110"/>
      <c r="AC9" s="218"/>
      <c r="AD9" s="110"/>
      <c r="AE9" s="218"/>
      <c r="AF9" s="110"/>
      <c r="AG9" s="218"/>
      <c r="AH9" s="110"/>
      <c r="AI9" s="218"/>
      <c r="AJ9" s="110"/>
      <c r="AK9" s="218"/>
      <c r="AL9" s="123">
        <f t="shared" si="2"/>
        <v>3</v>
      </c>
      <c r="AM9" s="244">
        <f t="shared" si="3"/>
        <v>3</v>
      </c>
      <c r="AN9" s="218">
        <v>75</v>
      </c>
    </row>
    <row r="10" spans="1:40" s="50" customFormat="1" ht="20.25" customHeight="1" x14ac:dyDescent="0.35">
      <c r="A10" s="123">
        <f t="shared" si="1"/>
        <v>4</v>
      </c>
      <c r="B10" s="81" t="s">
        <v>137</v>
      </c>
      <c r="C10" s="52">
        <v>2013</v>
      </c>
      <c r="D10" s="75" t="s">
        <v>138</v>
      </c>
      <c r="E10" s="144">
        <f t="shared" si="0"/>
        <v>52.5</v>
      </c>
      <c r="F10" s="110">
        <v>49</v>
      </c>
      <c r="G10" s="218">
        <v>52.5</v>
      </c>
      <c r="H10" s="110"/>
      <c r="I10" s="218"/>
      <c r="J10" s="110"/>
      <c r="K10" s="218"/>
      <c r="L10" s="110"/>
      <c r="M10" s="218"/>
      <c r="N10" s="110"/>
      <c r="O10" s="218"/>
      <c r="P10" s="110"/>
      <c r="Q10" s="218"/>
      <c r="R10" s="110"/>
      <c r="S10" s="218"/>
      <c r="T10" s="110"/>
      <c r="U10" s="218"/>
      <c r="V10" s="110"/>
      <c r="W10" s="218"/>
      <c r="X10" s="110"/>
      <c r="Y10" s="218"/>
      <c r="Z10" s="110"/>
      <c r="AA10" s="218"/>
      <c r="AB10" s="110"/>
      <c r="AC10" s="218"/>
      <c r="AD10" s="110"/>
      <c r="AE10" s="218"/>
      <c r="AF10" s="110"/>
      <c r="AG10" s="218"/>
      <c r="AH10" s="110"/>
      <c r="AI10" s="218"/>
      <c r="AJ10" s="110"/>
      <c r="AK10" s="218"/>
      <c r="AL10" s="123">
        <f t="shared" si="2"/>
        <v>4</v>
      </c>
      <c r="AM10" s="244">
        <f t="shared" si="3"/>
        <v>4</v>
      </c>
      <c r="AN10" s="218">
        <v>60</v>
      </c>
    </row>
    <row r="11" spans="1:40" s="50" customFormat="1" ht="20.25" customHeight="1" x14ac:dyDescent="0.35">
      <c r="A11" s="123">
        <f t="shared" si="1"/>
        <v>5</v>
      </c>
      <c r="B11" s="163" t="s">
        <v>172</v>
      </c>
      <c r="C11" s="52">
        <v>2013</v>
      </c>
      <c r="D11" s="161" t="s">
        <v>138</v>
      </c>
      <c r="E11" s="144">
        <f t="shared" si="0"/>
        <v>52.5</v>
      </c>
      <c r="F11" s="110">
        <v>49</v>
      </c>
      <c r="G11" s="218">
        <v>52.5</v>
      </c>
      <c r="H11" s="110"/>
      <c r="I11" s="218"/>
      <c r="J11" s="110"/>
      <c r="K11" s="218"/>
      <c r="L11" s="110"/>
      <c r="M11" s="218"/>
      <c r="N11" s="110"/>
      <c r="O11" s="218"/>
      <c r="P11" s="110"/>
      <c r="Q11" s="218"/>
      <c r="R11" s="110"/>
      <c r="S11" s="218"/>
      <c r="T11" s="110"/>
      <c r="U11" s="218"/>
      <c r="V11" s="110"/>
      <c r="W11" s="218"/>
      <c r="X11" s="110"/>
      <c r="Y11" s="218"/>
      <c r="Z11" s="110"/>
      <c r="AA11" s="218"/>
      <c r="AB11" s="110"/>
      <c r="AC11" s="218"/>
      <c r="AD11" s="110"/>
      <c r="AE11" s="218"/>
      <c r="AF11" s="110"/>
      <c r="AG11" s="218"/>
      <c r="AH11" s="110"/>
      <c r="AI11" s="218"/>
      <c r="AJ11" s="110"/>
      <c r="AK11" s="218"/>
      <c r="AL11" s="123">
        <f t="shared" si="2"/>
        <v>5</v>
      </c>
      <c r="AM11" s="245">
        <f t="shared" si="3"/>
        <v>5</v>
      </c>
      <c r="AN11" s="218">
        <v>45</v>
      </c>
    </row>
    <row r="12" spans="1:40" s="50" customFormat="1" ht="20.25" customHeight="1" x14ac:dyDescent="0.35">
      <c r="A12" s="123">
        <f t="shared" si="1"/>
        <v>6</v>
      </c>
      <c r="B12" s="490" t="s">
        <v>170</v>
      </c>
      <c r="C12" s="52">
        <v>2013</v>
      </c>
      <c r="D12" s="75" t="s">
        <v>138</v>
      </c>
      <c r="E12" s="144">
        <f t="shared" si="0"/>
        <v>26.25</v>
      </c>
      <c r="F12" s="110">
        <v>50</v>
      </c>
      <c r="G12" s="218">
        <v>26.25</v>
      </c>
      <c r="H12" s="110"/>
      <c r="I12" s="353"/>
      <c r="J12" s="110"/>
      <c r="K12" s="353"/>
      <c r="L12" s="110"/>
      <c r="M12" s="353"/>
      <c r="N12" s="110"/>
      <c r="O12" s="353"/>
      <c r="P12" s="110"/>
      <c r="Q12" s="353"/>
      <c r="R12" s="110"/>
      <c r="S12" s="353"/>
      <c r="T12" s="110"/>
      <c r="U12" s="353"/>
      <c r="V12" s="110"/>
      <c r="W12" s="353"/>
      <c r="X12" s="110"/>
      <c r="Y12" s="353"/>
      <c r="Z12" s="110"/>
      <c r="AA12" s="353"/>
      <c r="AB12" s="110"/>
      <c r="AC12" s="353"/>
      <c r="AD12" s="110"/>
      <c r="AE12" s="353"/>
      <c r="AF12" s="110"/>
      <c r="AG12" s="353"/>
      <c r="AH12" s="110"/>
      <c r="AI12" s="353"/>
      <c r="AJ12" s="110"/>
      <c r="AK12" s="353"/>
      <c r="AL12" s="123">
        <f t="shared" si="2"/>
        <v>6</v>
      </c>
      <c r="AM12" s="245">
        <f t="shared" si="3"/>
        <v>6</v>
      </c>
      <c r="AN12" s="218">
        <v>30</v>
      </c>
    </row>
    <row r="13" spans="1:40" s="50" customFormat="1" ht="20.25" customHeight="1" x14ac:dyDescent="0.35">
      <c r="A13" s="123">
        <f t="shared" si="1"/>
        <v>7</v>
      </c>
      <c r="B13" s="488" t="s">
        <v>413</v>
      </c>
      <c r="C13" s="52">
        <v>2013</v>
      </c>
      <c r="D13" s="235" t="s">
        <v>133</v>
      </c>
      <c r="E13" s="144">
        <f t="shared" si="0"/>
        <v>26.25</v>
      </c>
      <c r="F13" s="110">
        <v>50</v>
      </c>
      <c r="G13" s="218">
        <v>26.25</v>
      </c>
      <c r="H13" s="110"/>
      <c r="I13" s="218"/>
      <c r="J13" s="110"/>
      <c r="K13" s="218"/>
      <c r="L13" s="110"/>
      <c r="M13" s="218"/>
      <c r="N13" s="110"/>
      <c r="O13" s="218"/>
      <c r="P13" s="110"/>
      <c r="Q13" s="218"/>
      <c r="R13" s="110"/>
      <c r="S13" s="218"/>
      <c r="T13" s="110"/>
      <c r="U13" s="218"/>
      <c r="V13" s="110"/>
      <c r="W13" s="218"/>
      <c r="X13" s="110"/>
      <c r="Y13" s="218"/>
      <c r="Z13" s="110"/>
      <c r="AA13" s="218"/>
      <c r="AB13" s="110"/>
      <c r="AC13" s="218"/>
      <c r="AD13" s="110"/>
      <c r="AE13" s="218"/>
      <c r="AF13" s="110"/>
      <c r="AG13" s="218"/>
      <c r="AH13" s="110"/>
      <c r="AI13" s="218"/>
      <c r="AJ13" s="110"/>
      <c r="AK13" s="218"/>
      <c r="AL13" s="123">
        <f t="shared" si="2"/>
        <v>7</v>
      </c>
      <c r="AM13" s="244">
        <f t="shared" si="3"/>
        <v>7</v>
      </c>
      <c r="AN13" s="218">
        <v>22.5</v>
      </c>
    </row>
    <row r="14" spans="1:40" s="50" customFormat="1" ht="20.25" customHeight="1" x14ac:dyDescent="0.35">
      <c r="A14" s="123">
        <f t="shared" si="1"/>
        <v>8</v>
      </c>
      <c r="B14" s="136" t="s">
        <v>658</v>
      </c>
      <c r="C14" s="62">
        <v>2013</v>
      </c>
      <c r="D14" s="133" t="s">
        <v>128</v>
      </c>
      <c r="E14" s="144">
        <f t="shared" si="0"/>
        <v>18</v>
      </c>
      <c r="F14" s="110">
        <v>52</v>
      </c>
      <c r="G14" s="218">
        <v>18</v>
      </c>
      <c r="H14" s="110"/>
      <c r="I14" s="218"/>
      <c r="J14" s="110"/>
      <c r="K14" s="218"/>
      <c r="L14" s="110"/>
      <c r="M14" s="218"/>
      <c r="N14" s="110"/>
      <c r="O14" s="218"/>
      <c r="P14" s="110"/>
      <c r="Q14" s="218"/>
      <c r="R14" s="110"/>
      <c r="S14" s="218"/>
      <c r="T14" s="110"/>
      <c r="U14" s="218"/>
      <c r="V14" s="110"/>
      <c r="W14" s="218"/>
      <c r="X14" s="110"/>
      <c r="Y14" s="218"/>
      <c r="Z14" s="110"/>
      <c r="AA14" s="218"/>
      <c r="AB14" s="110"/>
      <c r="AC14" s="218"/>
      <c r="AD14" s="110"/>
      <c r="AE14" s="218"/>
      <c r="AF14" s="110"/>
      <c r="AG14" s="218"/>
      <c r="AH14" s="110"/>
      <c r="AI14" s="218"/>
      <c r="AJ14" s="110"/>
      <c r="AK14" s="218"/>
      <c r="AL14" s="123">
        <f t="shared" si="2"/>
        <v>8</v>
      </c>
      <c r="AM14" s="245">
        <f t="shared" si="3"/>
        <v>8</v>
      </c>
      <c r="AN14" s="218">
        <v>18</v>
      </c>
    </row>
    <row r="15" spans="1:40" s="27" customFormat="1" ht="20.25" customHeight="1" x14ac:dyDescent="0.35">
      <c r="A15" s="123">
        <f t="shared" si="1"/>
        <v>9</v>
      </c>
      <c r="B15" s="163" t="s">
        <v>328</v>
      </c>
      <c r="C15" s="52">
        <v>2014</v>
      </c>
      <c r="D15" s="598" t="s">
        <v>105</v>
      </c>
      <c r="E15" s="144">
        <f t="shared" si="0"/>
        <v>15</v>
      </c>
      <c r="F15" s="110">
        <v>53</v>
      </c>
      <c r="G15" s="218">
        <v>15</v>
      </c>
      <c r="H15" s="110"/>
      <c r="I15" s="353"/>
      <c r="J15" s="110"/>
      <c r="K15" s="353"/>
      <c r="L15" s="110"/>
      <c r="M15" s="353"/>
      <c r="N15" s="110"/>
      <c r="O15" s="353"/>
      <c r="P15" s="110"/>
      <c r="Q15" s="353"/>
      <c r="R15" s="110"/>
      <c r="S15" s="353"/>
      <c r="T15" s="110"/>
      <c r="U15" s="353"/>
      <c r="V15" s="110"/>
      <c r="W15" s="353"/>
      <c r="X15" s="110"/>
      <c r="Y15" s="353"/>
      <c r="Z15" s="110"/>
      <c r="AA15" s="353"/>
      <c r="AB15" s="110"/>
      <c r="AC15" s="353"/>
      <c r="AD15" s="110"/>
      <c r="AE15" s="353"/>
      <c r="AF15" s="110"/>
      <c r="AG15" s="353"/>
      <c r="AH15" s="110"/>
      <c r="AI15" s="353"/>
      <c r="AJ15" s="110"/>
      <c r="AK15" s="353"/>
      <c r="AL15" s="123">
        <f t="shared" si="2"/>
        <v>9</v>
      </c>
      <c r="AM15" s="244">
        <f t="shared" si="3"/>
        <v>9</v>
      </c>
      <c r="AN15" s="218">
        <v>15</v>
      </c>
    </row>
    <row r="16" spans="1:40" s="27" customFormat="1" ht="20.25" customHeight="1" x14ac:dyDescent="0.35">
      <c r="A16" s="123">
        <f t="shared" si="1"/>
        <v>10</v>
      </c>
      <c r="B16" s="464" t="s">
        <v>519</v>
      </c>
      <c r="C16" s="52">
        <v>2014</v>
      </c>
      <c r="D16" s="365" t="s">
        <v>138</v>
      </c>
      <c r="E16" s="144">
        <f t="shared" si="0"/>
        <v>12</v>
      </c>
      <c r="F16" s="110">
        <v>54</v>
      </c>
      <c r="G16" s="218">
        <v>12</v>
      </c>
      <c r="H16" s="110"/>
      <c r="I16" s="218"/>
      <c r="J16" s="110"/>
      <c r="K16" s="218"/>
      <c r="L16" s="110"/>
      <c r="M16" s="218"/>
      <c r="N16" s="110"/>
      <c r="O16" s="218"/>
      <c r="P16" s="110"/>
      <c r="Q16" s="218"/>
      <c r="R16" s="110"/>
      <c r="S16" s="218"/>
      <c r="T16" s="110"/>
      <c r="U16" s="218"/>
      <c r="V16" s="110"/>
      <c r="W16" s="218"/>
      <c r="X16" s="110"/>
      <c r="Y16" s="218"/>
      <c r="Z16" s="110"/>
      <c r="AA16" s="218"/>
      <c r="AB16" s="110"/>
      <c r="AC16" s="218"/>
      <c r="AD16" s="110"/>
      <c r="AE16" s="218"/>
      <c r="AF16" s="110"/>
      <c r="AG16" s="218"/>
      <c r="AH16" s="110"/>
      <c r="AI16" s="218"/>
      <c r="AJ16" s="110"/>
      <c r="AK16" s="218"/>
      <c r="AL16" s="123">
        <f t="shared" si="2"/>
        <v>10</v>
      </c>
      <c r="AM16" s="245">
        <f t="shared" si="3"/>
        <v>10</v>
      </c>
      <c r="AN16" s="218">
        <v>12</v>
      </c>
    </row>
    <row r="17" spans="1:40" s="50" customFormat="1" ht="20.25" customHeight="1" x14ac:dyDescent="0.35">
      <c r="A17" s="123">
        <f t="shared" si="1"/>
        <v>11</v>
      </c>
      <c r="B17" s="458" t="s">
        <v>600</v>
      </c>
      <c r="C17" s="52">
        <v>2014</v>
      </c>
      <c r="D17" s="507" t="s">
        <v>124</v>
      </c>
      <c r="E17" s="144">
        <f t="shared" si="0"/>
        <v>9</v>
      </c>
      <c r="F17" s="110">
        <v>55</v>
      </c>
      <c r="G17" s="218">
        <v>9</v>
      </c>
      <c r="H17" s="110"/>
      <c r="I17" s="353"/>
      <c r="J17" s="110"/>
      <c r="K17" s="353"/>
      <c r="L17" s="110"/>
      <c r="M17" s="353"/>
      <c r="N17" s="110"/>
      <c r="O17" s="353"/>
      <c r="P17" s="110"/>
      <c r="Q17" s="353"/>
      <c r="R17" s="110"/>
      <c r="S17" s="353"/>
      <c r="T17" s="110"/>
      <c r="U17" s="353"/>
      <c r="V17" s="110"/>
      <c r="W17" s="353"/>
      <c r="X17" s="110"/>
      <c r="Y17" s="353"/>
      <c r="Z17" s="110"/>
      <c r="AA17" s="353"/>
      <c r="AB17" s="110"/>
      <c r="AC17" s="353"/>
      <c r="AD17" s="110"/>
      <c r="AE17" s="353"/>
      <c r="AF17" s="110"/>
      <c r="AG17" s="353"/>
      <c r="AH17" s="110"/>
      <c r="AI17" s="353"/>
      <c r="AJ17" s="110"/>
      <c r="AK17" s="353"/>
      <c r="AL17" s="123">
        <f t="shared" si="2"/>
        <v>11</v>
      </c>
      <c r="AM17" s="244">
        <f t="shared" si="3"/>
        <v>11</v>
      </c>
      <c r="AN17" s="218">
        <v>9</v>
      </c>
    </row>
    <row r="18" spans="1:40" s="50" customFormat="1" ht="20.25" customHeight="1" x14ac:dyDescent="0.35">
      <c r="A18" s="123">
        <f t="shared" si="1"/>
        <v>12</v>
      </c>
      <c r="B18" s="163" t="s">
        <v>239</v>
      </c>
      <c r="C18" s="52">
        <v>2014</v>
      </c>
      <c r="D18" s="503" t="s">
        <v>128</v>
      </c>
      <c r="E18" s="144">
        <f t="shared" si="0"/>
        <v>6</v>
      </c>
      <c r="F18" s="110">
        <v>56</v>
      </c>
      <c r="G18" s="218">
        <v>6</v>
      </c>
      <c r="H18" s="110"/>
      <c r="I18" s="353"/>
      <c r="J18" s="110"/>
      <c r="K18" s="353"/>
      <c r="L18" s="110"/>
      <c r="M18" s="353"/>
      <c r="N18" s="110"/>
      <c r="O18" s="353"/>
      <c r="P18" s="110"/>
      <c r="Q18" s="353"/>
      <c r="R18" s="110"/>
      <c r="S18" s="353"/>
      <c r="T18" s="110"/>
      <c r="U18" s="353"/>
      <c r="V18" s="110"/>
      <c r="W18" s="353"/>
      <c r="X18" s="110"/>
      <c r="Y18" s="353"/>
      <c r="Z18" s="110"/>
      <c r="AA18" s="353"/>
      <c r="AB18" s="110"/>
      <c r="AC18" s="353"/>
      <c r="AD18" s="110"/>
      <c r="AE18" s="353"/>
      <c r="AF18" s="110"/>
      <c r="AG18" s="353"/>
      <c r="AH18" s="110"/>
      <c r="AI18" s="353"/>
      <c r="AJ18" s="110"/>
      <c r="AK18" s="353"/>
      <c r="AL18" s="123">
        <f t="shared" si="2"/>
        <v>12</v>
      </c>
      <c r="AM18" s="245">
        <f t="shared" si="3"/>
        <v>12</v>
      </c>
      <c r="AN18" s="218">
        <v>6</v>
      </c>
    </row>
    <row r="19" spans="1:40" s="50" customFormat="1" ht="20.25" customHeight="1" x14ac:dyDescent="0.35">
      <c r="A19" s="123">
        <f t="shared" si="1"/>
        <v>13</v>
      </c>
      <c r="B19" s="136" t="s">
        <v>659</v>
      </c>
      <c r="C19" s="62">
        <v>2013</v>
      </c>
      <c r="D19" s="133" t="s">
        <v>661</v>
      </c>
      <c r="E19" s="144">
        <f t="shared" si="0"/>
        <v>4.5</v>
      </c>
      <c r="F19" s="110">
        <v>58</v>
      </c>
      <c r="G19" s="218">
        <v>4.5</v>
      </c>
      <c r="H19" s="110"/>
      <c r="I19" s="218"/>
      <c r="J19" s="110"/>
      <c r="K19" s="218"/>
      <c r="L19" s="110"/>
      <c r="M19" s="218"/>
      <c r="N19" s="110"/>
      <c r="O19" s="218"/>
      <c r="P19" s="110"/>
      <c r="Q19" s="218"/>
      <c r="R19" s="110"/>
      <c r="S19" s="218"/>
      <c r="T19" s="110"/>
      <c r="U19" s="218"/>
      <c r="V19" s="110"/>
      <c r="W19" s="218"/>
      <c r="X19" s="110"/>
      <c r="Y19" s="218"/>
      <c r="Z19" s="110"/>
      <c r="AA19" s="218"/>
      <c r="AB19" s="110"/>
      <c r="AC19" s="218"/>
      <c r="AD19" s="110"/>
      <c r="AE19" s="218"/>
      <c r="AF19" s="110"/>
      <c r="AG19" s="218"/>
      <c r="AH19" s="110"/>
      <c r="AI19" s="218"/>
      <c r="AJ19" s="110"/>
      <c r="AK19" s="218"/>
      <c r="AL19" s="123">
        <f t="shared" si="2"/>
        <v>13</v>
      </c>
      <c r="AM19" s="244">
        <f t="shared" si="3"/>
        <v>13</v>
      </c>
      <c r="AN19" s="218">
        <v>4.5</v>
      </c>
    </row>
    <row r="20" spans="1:40" s="50" customFormat="1" ht="20.25" customHeight="1" x14ac:dyDescent="0.35">
      <c r="A20" s="123">
        <f t="shared" si="1"/>
        <v>14</v>
      </c>
      <c r="B20" s="136" t="s">
        <v>100</v>
      </c>
      <c r="C20" s="62">
        <v>2014</v>
      </c>
      <c r="D20" s="133" t="s">
        <v>660</v>
      </c>
      <c r="E20" s="144">
        <f t="shared" si="0"/>
        <v>3</v>
      </c>
      <c r="F20" s="110">
        <v>60</v>
      </c>
      <c r="G20" s="218">
        <v>3</v>
      </c>
      <c r="H20" s="110"/>
      <c r="I20" s="218"/>
      <c r="J20" s="110"/>
      <c r="K20" s="218"/>
      <c r="L20" s="110"/>
      <c r="M20" s="218"/>
      <c r="N20" s="110"/>
      <c r="O20" s="218"/>
      <c r="P20" s="110"/>
      <c r="Q20" s="218"/>
      <c r="R20" s="110"/>
      <c r="S20" s="218"/>
      <c r="T20" s="110"/>
      <c r="U20" s="218"/>
      <c r="V20" s="110"/>
      <c r="W20" s="218"/>
      <c r="X20" s="110"/>
      <c r="Y20" s="218"/>
      <c r="Z20" s="110"/>
      <c r="AA20" s="218"/>
      <c r="AB20" s="110"/>
      <c r="AC20" s="218"/>
      <c r="AD20" s="110"/>
      <c r="AE20" s="218"/>
      <c r="AF20" s="110"/>
      <c r="AG20" s="218"/>
      <c r="AH20" s="110"/>
      <c r="AI20" s="218"/>
      <c r="AJ20" s="110"/>
      <c r="AK20" s="218"/>
      <c r="AL20" s="123">
        <f t="shared" si="2"/>
        <v>14</v>
      </c>
      <c r="AM20" s="245">
        <f t="shared" si="3"/>
        <v>14</v>
      </c>
      <c r="AN20" s="218">
        <v>3</v>
      </c>
    </row>
    <row r="21" spans="1:40" s="50" customFormat="1" ht="20.25" hidden="1" customHeight="1" x14ac:dyDescent="0.35">
      <c r="A21" s="123">
        <f t="shared" si="1"/>
        <v>15</v>
      </c>
      <c r="B21" s="596" t="s">
        <v>329</v>
      </c>
      <c r="C21" s="52">
        <v>2013</v>
      </c>
      <c r="D21" s="599" t="s">
        <v>330</v>
      </c>
      <c r="E21" s="144">
        <f t="shared" si="0"/>
        <v>0</v>
      </c>
      <c r="F21" s="110"/>
      <c r="G21" s="126"/>
      <c r="H21" s="110"/>
      <c r="I21" s="111"/>
      <c r="J21" s="110"/>
      <c r="K21" s="111"/>
      <c r="L21" s="110"/>
      <c r="M21" s="111"/>
      <c r="N21" s="110"/>
      <c r="O21" s="111"/>
      <c r="P21" s="110"/>
      <c r="Q21" s="111"/>
      <c r="R21" s="110"/>
      <c r="S21" s="111"/>
      <c r="T21" s="110"/>
      <c r="U21" s="111"/>
      <c r="V21" s="110"/>
      <c r="W21" s="111"/>
      <c r="X21" s="110"/>
      <c r="Y21" s="111"/>
      <c r="Z21" s="110"/>
      <c r="AA21" s="111"/>
      <c r="AB21" s="110"/>
      <c r="AC21" s="111"/>
      <c r="AD21" s="110"/>
      <c r="AE21" s="111"/>
      <c r="AF21" s="110"/>
      <c r="AG21" s="111"/>
      <c r="AH21" s="110"/>
      <c r="AI21" s="111"/>
      <c r="AJ21" s="110"/>
      <c r="AK21" s="111"/>
      <c r="AL21" s="123">
        <f t="shared" si="2"/>
        <v>15</v>
      </c>
      <c r="AM21" s="244">
        <v>15</v>
      </c>
      <c r="AN21" s="218">
        <v>1.5</v>
      </c>
    </row>
    <row r="22" spans="1:40" s="50" customFormat="1" ht="20.25" hidden="1" customHeight="1" x14ac:dyDescent="0.35">
      <c r="A22" s="123">
        <f t="shared" si="1"/>
        <v>16</v>
      </c>
      <c r="B22" s="492" t="s">
        <v>231</v>
      </c>
      <c r="C22" s="52">
        <v>2013</v>
      </c>
      <c r="D22" s="493" t="s">
        <v>156</v>
      </c>
      <c r="E22" s="144">
        <f t="shared" si="0"/>
        <v>0</v>
      </c>
      <c r="F22" s="110"/>
      <c r="G22" s="126"/>
      <c r="H22" s="110"/>
      <c r="I22" s="126"/>
      <c r="J22" s="110"/>
      <c r="K22" s="126"/>
      <c r="L22" s="110"/>
      <c r="M22" s="126"/>
      <c r="N22" s="110"/>
      <c r="O22" s="126"/>
      <c r="P22" s="110"/>
      <c r="Q22" s="126"/>
      <c r="R22" s="110"/>
      <c r="S22" s="126"/>
      <c r="T22" s="110"/>
      <c r="U22" s="126"/>
      <c r="V22" s="110"/>
      <c r="W22" s="126"/>
      <c r="X22" s="110"/>
      <c r="Y22" s="126"/>
      <c r="Z22" s="110"/>
      <c r="AA22" s="126"/>
      <c r="AB22" s="110"/>
      <c r="AC22" s="126"/>
      <c r="AD22" s="110"/>
      <c r="AE22" s="126"/>
      <c r="AF22" s="110"/>
      <c r="AG22" s="126"/>
      <c r="AH22" s="110"/>
      <c r="AI22" s="126"/>
      <c r="AJ22" s="110"/>
      <c r="AK22" s="126"/>
      <c r="AL22" s="123">
        <f t="shared" si="2"/>
        <v>16</v>
      </c>
      <c r="AM22" s="244"/>
      <c r="AN22" s="237"/>
    </row>
    <row r="23" spans="1:40" s="50" customFormat="1" ht="20.25" hidden="1" customHeight="1" thickBot="1" x14ac:dyDescent="0.4">
      <c r="A23" s="123">
        <f t="shared" si="1"/>
        <v>17</v>
      </c>
      <c r="B23" s="136" t="s">
        <v>514</v>
      </c>
      <c r="C23" s="62">
        <v>2013</v>
      </c>
      <c r="D23" s="365" t="s">
        <v>515</v>
      </c>
      <c r="E23" s="144">
        <f t="shared" si="0"/>
        <v>0</v>
      </c>
      <c r="F23" s="110"/>
      <c r="G23" s="126"/>
      <c r="H23" s="110"/>
      <c r="I23" s="111"/>
      <c r="J23" s="110"/>
      <c r="K23" s="111"/>
      <c r="L23" s="110"/>
      <c r="M23" s="111"/>
      <c r="N23" s="110"/>
      <c r="O23" s="111"/>
      <c r="P23" s="110"/>
      <c r="Q23" s="111"/>
      <c r="R23" s="110"/>
      <c r="S23" s="111"/>
      <c r="T23" s="110"/>
      <c r="U23" s="111"/>
      <c r="V23" s="110"/>
      <c r="W23" s="111"/>
      <c r="X23" s="110"/>
      <c r="Y23" s="111"/>
      <c r="Z23" s="110"/>
      <c r="AA23" s="111"/>
      <c r="AB23" s="110"/>
      <c r="AC23" s="111"/>
      <c r="AD23" s="110"/>
      <c r="AE23" s="111"/>
      <c r="AF23" s="110"/>
      <c r="AG23" s="111"/>
      <c r="AH23" s="110"/>
      <c r="AI23" s="111"/>
      <c r="AJ23" s="110"/>
      <c r="AK23" s="111"/>
      <c r="AL23" s="123">
        <f t="shared" si="2"/>
        <v>17</v>
      </c>
      <c r="AM23" s="246"/>
      <c r="AN23" s="247">
        <f>SUM(AN7:AN22)</f>
        <v>556.5</v>
      </c>
    </row>
    <row r="24" spans="1:40" s="50" customFormat="1" ht="20.25" hidden="1" customHeight="1" x14ac:dyDescent="0.35">
      <c r="A24" s="279">
        <f t="shared" si="1"/>
        <v>18</v>
      </c>
      <c r="B24" s="170" t="s">
        <v>280</v>
      </c>
      <c r="C24" s="52">
        <v>2013</v>
      </c>
      <c r="D24" s="169" t="s">
        <v>130</v>
      </c>
      <c r="E24" s="144">
        <f t="shared" si="0"/>
        <v>0</v>
      </c>
      <c r="F24" s="110"/>
      <c r="G24" s="126"/>
      <c r="H24" s="110"/>
      <c r="I24" s="111"/>
      <c r="J24" s="110"/>
      <c r="K24" s="111"/>
      <c r="L24" s="110"/>
      <c r="M24" s="111"/>
      <c r="N24" s="110"/>
      <c r="O24" s="111"/>
      <c r="P24" s="110"/>
      <c r="Q24" s="111"/>
      <c r="R24" s="110"/>
      <c r="S24" s="111"/>
      <c r="T24" s="110"/>
      <c r="U24" s="111"/>
      <c r="V24" s="110"/>
      <c r="W24" s="111"/>
      <c r="X24" s="110"/>
      <c r="Y24" s="111"/>
      <c r="Z24" s="110"/>
      <c r="AA24" s="111"/>
      <c r="AB24" s="110"/>
      <c r="AC24" s="111"/>
      <c r="AD24" s="110"/>
      <c r="AE24" s="111"/>
      <c r="AF24" s="110"/>
      <c r="AG24" s="111"/>
      <c r="AH24" s="110"/>
      <c r="AI24" s="111"/>
      <c r="AJ24" s="110"/>
      <c r="AK24" s="111"/>
      <c r="AL24" s="279">
        <f t="shared" si="2"/>
        <v>18</v>
      </c>
      <c r="AM24" s="154"/>
      <c r="AN24" s="154"/>
    </row>
    <row r="25" spans="1:40" s="50" customFormat="1" ht="20.25" hidden="1" customHeight="1" x14ac:dyDescent="0.35">
      <c r="A25" s="123">
        <f t="shared" si="1"/>
        <v>19</v>
      </c>
      <c r="B25" s="121" t="s">
        <v>186</v>
      </c>
      <c r="C25" s="52">
        <v>2013</v>
      </c>
      <c r="D25" s="197" t="s">
        <v>202</v>
      </c>
      <c r="E25" s="144">
        <f t="shared" si="0"/>
        <v>0</v>
      </c>
      <c r="F25" s="110"/>
      <c r="G25" s="126"/>
      <c r="H25" s="110"/>
      <c r="I25" s="111"/>
      <c r="J25" s="110"/>
      <c r="K25" s="111"/>
      <c r="L25" s="110"/>
      <c r="M25" s="111"/>
      <c r="N25" s="110"/>
      <c r="O25" s="111"/>
      <c r="P25" s="110"/>
      <c r="Q25" s="111"/>
      <c r="R25" s="110"/>
      <c r="S25" s="111"/>
      <c r="T25" s="110"/>
      <c r="U25" s="111"/>
      <c r="V25" s="110"/>
      <c r="W25" s="111"/>
      <c r="X25" s="110"/>
      <c r="Y25" s="111"/>
      <c r="Z25" s="110"/>
      <c r="AA25" s="111"/>
      <c r="AB25" s="110"/>
      <c r="AC25" s="111"/>
      <c r="AD25" s="110"/>
      <c r="AE25" s="111"/>
      <c r="AF25" s="110"/>
      <c r="AG25" s="111"/>
      <c r="AH25" s="110"/>
      <c r="AI25" s="111"/>
      <c r="AJ25" s="110"/>
      <c r="AK25" s="111"/>
      <c r="AL25" s="123">
        <f t="shared" si="2"/>
        <v>19</v>
      </c>
      <c r="AM25" s="154"/>
      <c r="AN25" s="154"/>
    </row>
    <row r="26" spans="1:40" s="50" customFormat="1" ht="20.25" hidden="1" customHeight="1" x14ac:dyDescent="0.35">
      <c r="A26" s="123">
        <f t="shared" si="1"/>
        <v>20</v>
      </c>
      <c r="B26" s="233" t="s">
        <v>409</v>
      </c>
      <c r="C26" s="52">
        <v>2013</v>
      </c>
      <c r="D26" s="270" t="s">
        <v>128</v>
      </c>
      <c r="E26" s="144">
        <f t="shared" si="0"/>
        <v>0</v>
      </c>
      <c r="F26" s="110"/>
      <c r="G26" s="126"/>
      <c r="H26" s="110"/>
      <c r="I26" s="111"/>
      <c r="J26" s="110"/>
      <c r="K26" s="111"/>
      <c r="L26" s="110"/>
      <c r="M26" s="111"/>
      <c r="N26" s="110"/>
      <c r="O26" s="111"/>
      <c r="P26" s="110"/>
      <c r="Q26" s="111"/>
      <c r="R26" s="110"/>
      <c r="S26" s="111"/>
      <c r="T26" s="110"/>
      <c r="U26" s="111"/>
      <c r="V26" s="110"/>
      <c r="W26" s="111"/>
      <c r="X26" s="110"/>
      <c r="Y26" s="111"/>
      <c r="Z26" s="110"/>
      <c r="AA26" s="111"/>
      <c r="AB26" s="110"/>
      <c r="AC26" s="111"/>
      <c r="AD26" s="110"/>
      <c r="AE26" s="111"/>
      <c r="AF26" s="110"/>
      <c r="AG26" s="111"/>
      <c r="AH26" s="110"/>
      <c r="AI26" s="111"/>
      <c r="AJ26" s="110"/>
      <c r="AK26" s="111"/>
      <c r="AL26" s="123">
        <f t="shared" si="2"/>
        <v>20</v>
      </c>
      <c r="AM26" s="154"/>
      <c r="AN26" s="154"/>
    </row>
    <row r="27" spans="1:40" s="50" customFormat="1" ht="20.25" hidden="1" customHeight="1" x14ac:dyDescent="0.35">
      <c r="A27" s="123">
        <f t="shared" si="1"/>
        <v>21</v>
      </c>
      <c r="B27" s="492" t="s">
        <v>232</v>
      </c>
      <c r="C27" s="52">
        <v>2013</v>
      </c>
      <c r="D27" s="493" t="s">
        <v>157</v>
      </c>
      <c r="E27" s="144">
        <f t="shared" si="0"/>
        <v>0</v>
      </c>
      <c r="F27" s="110"/>
      <c r="G27" s="126"/>
      <c r="H27" s="110"/>
      <c r="I27" s="126"/>
      <c r="J27" s="110"/>
      <c r="K27" s="126"/>
      <c r="L27" s="110"/>
      <c r="M27" s="126"/>
      <c r="N27" s="110"/>
      <c r="O27" s="126"/>
      <c r="P27" s="110"/>
      <c r="Q27" s="126"/>
      <c r="R27" s="110"/>
      <c r="S27" s="126"/>
      <c r="T27" s="110"/>
      <c r="U27" s="126"/>
      <c r="V27" s="110"/>
      <c r="W27" s="126"/>
      <c r="X27" s="110"/>
      <c r="Y27" s="126"/>
      <c r="Z27" s="110"/>
      <c r="AA27" s="126"/>
      <c r="AB27" s="110"/>
      <c r="AC27" s="126"/>
      <c r="AD27" s="110"/>
      <c r="AE27" s="126"/>
      <c r="AF27" s="110"/>
      <c r="AG27" s="126"/>
      <c r="AH27" s="110"/>
      <c r="AI27" s="126"/>
      <c r="AJ27" s="110"/>
      <c r="AK27" s="126"/>
      <c r="AL27" s="123">
        <f t="shared" si="2"/>
        <v>21</v>
      </c>
      <c r="AM27" s="154"/>
      <c r="AN27" s="154"/>
    </row>
    <row r="28" spans="1:40" s="50" customFormat="1" ht="20.25" hidden="1" customHeight="1" x14ac:dyDescent="0.35">
      <c r="A28" s="123">
        <f t="shared" si="1"/>
        <v>22</v>
      </c>
      <c r="B28" s="180" t="s">
        <v>310</v>
      </c>
      <c r="C28" s="52">
        <v>2013</v>
      </c>
      <c r="D28" s="181" t="s">
        <v>308</v>
      </c>
      <c r="E28" s="144">
        <f t="shared" si="0"/>
        <v>0</v>
      </c>
      <c r="F28" s="110"/>
      <c r="G28" s="111"/>
      <c r="H28" s="110"/>
      <c r="I28" s="126"/>
      <c r="J28" s="110"/>
      <c r="K28" s="126"/>
      <c r="L28" s="110"/>
      <c r="M28" s="126"/>
      <c r="N28" s="110"/>
      <c r="O28" s="126"/>
      <c r="P28" s="110"/>
      <c r="Q28" s="126"/>
      <c r="R28" s="110"/>
      <c r="S28" s="126"/>
      <c r="T28" s="110"/>
      <c r="U28" s="126"/>
      <c r="V28" s="110"/>
      <c r="W28" s="126"/>
      <c r="X28" s="110"/>
      <c r="Y28" s="126"/>
      <c r="Z28" s="110"/>
      <c r="AA28" s="126"/>
      <c r="AB28" s="110"/>
      <c r="AC28" s="126"/>
      <c r="AD28" s="110"/>
      <c r="AE28" s="126"/>
      <c r="AF28" s="110"/>
      <c r="AG28" s="126"/>
      <c r="AH28" s="110"/>
      <c r="AI28" s="126"/>
      <c r="AJ28" s="110"/>
      <c r="AK28" s="126"/>
      <c r="AL28" s="123">
        <f t="shared" si="2"/>
        <v>22</v>
      </c>
      <c r="AM28" s="154"/>
      <c r="AN28" s="154"/>
    </row>
    <row r="29" spans="1:40" s="50" customFormat="1" ht="20.25" hidden="1" customHeight="1" x14ac:dyDescent="0.35">
      <c r="A29" s="123">
        <f t="shared" si="1"/>
        <v>23</v>
      </c>
      <c r="B29" s="163" t="s">
        <v>296</v>
      </c>
      <c r="C29" s="52">
        <v>2014</v>
      </c>
      <c r="D29" s="161" t="s">
        <v>297</v>
      </c>
      <c r="E29" s="144">
        <f t="shared" si="0"/>
        <v>0</v>
      </c>
      <c r="F29" s="110"/>
      <c r="G29" s="111"/>
      <c r="H29" s="110"/>
      <c r="I29" s="111"/>
      <c r="J29" s="110"/>
      <c r="K29" s="111"/>
      <c r="L29" s="110"/>
      <c r="M29" s="111"/>
      <c r="N29" s="110"/>
      <c r="O29" s="111"/>
      <c r="P29" s="110"/>
      <c r="Q29" s="111"/>
      <c r="R29" s="110"/>
      <c r="S29" s="111"/>
      <c r="T29" s="110"/>
      <c r="U29" s="111"/>
      <c r="V29" s="110"/>
      <c r="W29" s="111"/>
      <c r="X29" s="110"/>
      <c r="Y29" s="111"/>
      <c r="Z29" s="110"/>
      <c r="AA29" s="111"/>
      <c r="AB29" s="110"/>
      <c r="AC29" s="111"/>
      <c r="AD29" s="110"/>
      <c r="AE29" s="111"/>
      <c r="AF29" s="110"/>
      <c r="AG29" s="111"/>
      <c r="AH29" s="110"/>
      <c r="AI29" s="111"/>
      <c r="AJ29" s="110"/>
      <c r="AK29" s="111"/>
      <c r="AL29" s="123">
        <f t="shared" si="2"/>
        <v>23</v>
      </c>
      <c r="AM29" s="154"/>
      <c r="AN29" s="154"/>
    </row>
    <row r="30" spans="1:40" s="50" customFormat="1" ht="20.25" hidden="1" customHeight="1" x14ac:dyDescent="0.35">
      <c r="A30" s="123">
        <f t="shared" si="1"/>
        <v>24</v>
      </c>
      <c r="B30" s="121" t="s">
        <v>249</v>
      </c>
      <c r="C30" s="52">
        <v>2014</v>
      </c>
      <c r="D30" s="506" t="s">
        <v>128</v>
      </c>
      <c r="E30" s="144">
        <f t="shared" si="0"/>
        <v>0</v>
      </c>
      <c r="F30" s="110"/>
      <c r="G30" s="126"/>
      <c r="H30" s="110"/>
      <c r="I30" s="111"/>
      <c r="J30" s="110"/>
      <c r="K30" s="111"/>
      <c r="L30" s="110"/>
      <c r="M30" s="111"/>
      <c r="N30" s="110"/>
      <c r="O30" s="111"/>
      <c r="P30" s="110"/>
      <c r="Q30" s="111"/>
      <c r="R30" s="110"/>
      <c r="S30" s="111"/>
      <c r="T30" s="110"/>
      <c r="U30" s="111"/>
      <c r="V30" s="110"/>
      <c r="W30" s="111"/>
      <c r="X30" s="110"/>
      <c r="Y30" s="111"/>
      <c r="Z30" s="110"/>
      <c r="AA30" s="111"/>
      <c r="AB30" s="110"/>
      <c r="AC30" s="111"/>
      <c r="AD30" s="110"/>
      <c r="AE30" s="111"/>
      <c r="AF30" s="110"/>
      <c r="AG30" s="111"/>
      <c r="AH30" s="110"/>
      <c r="AI30" s="111"/>
      <c r="AJ30" s="110"/>
      <c r="AK30" s="111"/>
      <c r="AL30" s="123">
        <f t="shared" si="2"/>
        <v>24</v>
      </c>
      <c r="AM30" s="154"/>
      <c r="AN30" s="154"/>
    </row>
    <row r="31" spans="1:40" s="50" customFormat="1" ht="20.25" hidden="1" customHeight="1" x14ac:dyDescent="0.35">
      <c r="A31" s="123">
        <f t="shared" si="1"/>
        <v>25</v>
      </c>
      <c r="B31" s="163" t="s">
        <v>260</v>
      </c>
      <c r="C31" s="52">
        <v>2014</v>
      </c>
      <c r="D31" s="161" t="s">
        <v>102</v>
      </c>
      <c r="E31" s="144">
        <f t="shared" si="0"/>
        <v>0</v>
      </c>
      <c r="F31" s="110"/>
      <c r="G31" s="126"/>
      <c r="H31" s="110"/>
      <c r="I31" s="111"/>
      <c r="J31" s="110"/>
      <c r="K31" s="111"/>
      <c r="L31" s="110"/>
      <c r="M31" s="111"/>
      <c r="N31" s="110"/>
      <c r="O31" s="111"/>
      <c r="P31" s="110"/>
      <c r="Q31" s="111"/>
      <c r="R31" s="110"/>
      <c r="S31" s="111"/>
      <c r="T31" s="110"/>
      <c r="U31" s="111"/>
      <c r="V31" s="110"/>
      <c r="W31" s="111"/>
      <c r="X31" s="110"/>
      <c r="Y31" s="111"/>
      <c r="Z31" s="110"/>
      <c r="AA31" s="111"/>
      <c r="AB31" s="110"/>
      <c r="AC31" s="111"/>
      <c r="AD31" s="110"/>
      <c r="AE31" s="111"/>
      <c r="AF31" s="110"/>
      <c r="AG31" s="111"/>
      <c r="AH31" s="110"/>
      <c r="AI31" s="111"/>
      <c r="AJ31" s="110"/>
      <c r="AK31" s="111"/>
      <c r="AL31" s="123">
        <f t="shared" si="2"/>
        <v>25</v>
      </c>
      <c r="AM31" s="154"/>
      <c r="AN31" s="154"/>
    </row>
    <row r="32" spans="1:40" s="50" customFormat="1" ht="20.25" hidden="1" customHeight="1" x14ac:dyDescent="0.35">
      <c r="A32" s="123">
        <f t="shared" si="1"/>
        <v>26</v>
      </c>
      <c r="B32" s="163" t="s">
        <v>313</v>
      </c>
      <c r="C32" s="52">
        <v>2014</v>
      </c>
      <c r="D32" s="161" t="s">
        <v>103</v>
      </c>
      <c r="E32" s="144">
        <f t="shared" si="0"/>
        <v>0</v>
      </c>
      <c r="F32" s="110"/>
      <c r="G32" s="111"/>
      <c r="H32" s="110"/>
      <c r="I32" s="111"/>
      <c r="J32" s="110"/>
      <c r="K32" s="111"/>
      <c r="L32" s="110"/>
      <c r="M32" s="111"/>
      <c r="N32" s="110"/>
      <c r="O32" s="111"/>
      <c r="P32" s="110"/>
      <c r="Q32" s="111"/>
      <c r="R32" s="110"/>
      <c r="S32" s="111"/>
      <c r="T32" s="110"/>
      <c r="U32" s="111"/>
      <c r="V32" s="110"/>
      <c r="W32" s="111"/>
      <c r="X32" s="110"/>
      <c r="Y32" s="111"/>
      <c r="Z32" s="110"/>
      <c r="AA32" s="111"/>
      <c r="AB32" s="110"/>
      <c r="AC32" s="111"/>
      <c r="AD32" s="110"/>
      <c r="AE32" s="111"/>
      <c r="AF32" s="110"/>
      <c r="AG32" s="111"/>
      <c r="AH32" s="110"/>
      <c r="AI32" s="111"/>
      <c r="AJ32" s="110"/>
      <c r="AK32" s="111"/>
      <c r="AL32" s="123">
        <f t="shared" si="2"/>
        <v>26</v>
      </c>
      <c r="AM32" s="154"/>
      <c r="AN32" s="154"/>
    </row>
    <row r="33" spans="1:40" s="50" customFormat="1" ht="20.25" hidden="1" customHeight="1" x14ac:dyDescent="0.35">
      <c r="A33" s="123">
        <f t="shared" si="1"/>
        <v>27</v>
      </c>
      <c r="B33" s="163" t="s">
        <v>312</v>
      </c>
      <c r="C33" s="52">
        <v>2014</v>
      </c>
      <c r="D33" s="161" t="s">
        <v>308</v>
      </c>
      <c r="E33" s="144">
        <f t="shared" si="0"/>
        <v>0</v>
      </c>
      <c r="F33" s="110"/>
      <c r="G33" s="126"/>
      <c r="H33" s="110"/>
      <c r="I33" s="111"/>
      <c r="J33" s="110"/>
      <c r="K33" s="111"/>
      <c r="L33" s="110"/>
      <c r="M33" s="111"/>
      <c r="N33" s="110"/>
      <c r="O33" s="111"/>
      <c r="P33" s="110"/>
      <c r="Q33" s="111"/>
      <c r="R33" s="110"/>
      <c r="S33" s="111"/>
      <c r="T33" s="110"/>
      <c r="U33" s="111"/>
      <c r="V33" s="110"/>
      <c r="W33" s="111"/>
      <c r="X33" s="110"/>
      <c r="Y33" s="111"/>
      <c r="Z33" s="110"/>
      <c r="AA33" s="111"/>
      <c r="AB33" s="110"/>
      <c r="AC33" s="111"/>
      <c r="AD33" s="110"/>
      <c r="AE33" s="111"/>
      <c r="AF33" s="110"/>
      <c r="AG33" s="111"/>
      <c r="AH33" s="110"/>
      <c r="AI33" s="111"/>
      <c r="AJ33" s="110"/>
      <c r="AK33" s="111"/>
      <c r="AL33" s="123">
        <f t="shared" si="2"/>
        <v>27</v>
      </c>
      <c r="AM33" s="154"/>
      <c r="AN33" s="154"/>
    </row>
    <row r="34" spans="1:40" s="50" customFormat="1" ht="20.25" hidden="1" customHeight="1" x14ac:dyDescent="0.35">
      <c r="A34" s="123">
        <f t="shared" si="1"/>
        <v>28</v>
      </c>
      <c r="B34" s="121" t="s">
        <v>184</v>
      </c>
      <c r="C34" s="52">
        <v>2014</v>
      </c>
      <c r="D34" s="489" t="s">
        <v>558</v>
      </c>
      <c r="E34" s="144">
        <f t="shared" si="0"/>
        <v>0</v>
      </c>
      <c r="F34" s="110"/>
      <c r="G34" s="111"/>
      <c r="H34" s="110"/>
      <c r="I34" s="111"/>
      <c r="J34" s="110"/>
      <c r="K34" s="111"/>
      <c r="L34" s="110"/>
      <c r="M34" s="111"/>
      <c r="N34" s="110"/>
      <c r="O34" s="111"/>
      <c r="P34" s="110"/>
      <c r="Q34" s="111"/>
      <c r="R34" s="110"/>
      <c r="S34" s="111"/>
      <c r="T34" s="110"/>
      <c r="U34" s="111"/>
      <c r="V34" s="110"/>
      <c r="W34" s="111"/>
      <c r="X34" s="110"/>
      <c r="Y34" s="111"/>
      <c r="Z34" s="110"/>
      <c r="AA34" s="111"/>
      <c r="AB34" s="110"/>
      <c r="AC34" s="111"/>
      <c r="AD34" s="110"/>
      <c r="AE34" s="111"/>
      <c r="AF34" s="110"/>
      <c r="AG34" s="111"/>
      <c r="AH34" s="110"/>
      <c r="AI34" s="111"/>
      <c r="AJ34" s="110"/>
      <c r="AK34" s="111"/>
      <c r="AL34" s="123">
        <f t="shared" si="2"/>
        <v>28</v>
      </c>
      <c r="AM34" s="154"/>
      <c r="AN34" s="154"/>
    </row>
    <row r="35" spans="1:40" s="50" customFormat="1" ht="20.25" hidden="1" customHeight="1" x14ac:dyDescent="0.35">
      <c r="A35" s="123">
        <f t="shared" si="1"/>
        <v>29</v>
      </c>
      <c r="B35" s="163" t="s">
        <v>226</v>
      </c>
      <c r="C35" s="52">
        <v>2014</v>
      </c>
      <c r="D35" s="161" t="s">
        <v>138</v>
      </c>
      <c r="E35" s="144">
        <f t="shared" si="0"/>
        <v>0</v>
      </c>
      <c r="F35" s="110"/>
      <c r="G35" s="111"/>
      <c r="H35" s="110"/>
      <c r="I35" s="111"/>
      <c r="J35" s="110"/>
      <c r="K35" s="111"/>
      <c r="L35" s="110"/>
      <c r="M35" s="111"/>
      <c r="N35" s="110"/>
      <c r="O35" s="111"/>
      <c r="P35" s="110"/>
      <c r="Q35" s="111"/>
      <c r="R35" s="110"/>
      <c r="S35" s="111"/>
      <c r="T35" s="110"/>
      <c r="U35" s="111"/>
      <c r="V35" s="110"/>
      <c r="W35" s="111"/>
      <c r="X35" s="110"/>
      <c r="Y35" s="111"/>
      <c r="Z35" s="110"/>
      <c r="AA35" s="111"/>
      <c r="AB35" s="110"/>
      <c r="AC35" s="111"/>
      <c r="AD35" s="110"/>
      <c r="AE35" s="111"/>
      <c r="AF35" s="110"/>
      <c r="AG35" s="111"/>
      <c r="AH35" s="110"/>
      <c r="AI35" s="111"/>
      <c r="AJ35" s="110"/>
      <c r="AK35" s="111"/>
      <c r="AL35" s="123">
        <f t="shared" si="2"/>
        <v>29</v>
      </c>
      <c r="AM35" s="154"/>
      <c r="AN35" s="154"/>
    </row>
    <row r="36" spans="1:40" s="50" customFormat="1" ht="20.25" hidden="1" customHeight="1" x14ac:dyDescent="0.35">
      <c r="A36" s="123">
        <f t="shared" si="1"/>
        <v>30</v>
      </c>
      <c r="B36" s="388" t="s">
        <v>349</v>
      </c>
      <c r="C36" s="52">
        <v>2014</v>
      </c>
      <c r="D36" s="389" t="s">
        <v>551</v>
      </c>
      <c r="E36" s="144">
        <f t="shared" si="0"/>
        <v>0</v>
      </c>
      <c r="F36" s="110"/>
      <c r="G36" s="111"/>
      <c r="H36" s="110"/>
      <c r="I36" s="111"/>
      <c r="J36" s="110"/>
      <c r="K36" s="111"/>
      <c r="L36" s="110"/>
      <c r="M36" s="111"/>
      <c r="N36" s="110"/>
      <c r="O36" s="111"/>
      <c r="P36" s="110"/>
      <c r="Q36" s="111"/>
      <c r="R36" s="110"/>
      <c r="S36" s="111"/>
      <c r="T36" s="110"/>
      <c r="U36" s="111"/>
      <c r="V36" s="110"/>
      <c r="W36" s="111"/>
      <c r="X36" s="110"/>
      <c r="Y36" s="111"/>
      <c r="Z36" s="110"/>
      <c r="AA36" s="111"/>
      <c r="AB36" s="110"/>
      <c r="AC36" s="111"/>
      <c r="AD36" s="110"/>
      <c r="AE36" s="111"/>
      <c r="AF36" s="110"/>
      <c r="AG36" s="111"/>
      <c r="AH36" s="110"/>
      <c r="AI36" s="111"/>
      <c r="AJ36" s="110"/>
      <c r="AK36" s="111"/>
      <c r="AL36" s="123">
        <f t="shared" si="2"/>
        <v>30</v>
      </c>
      <c r="AM36" s="154"/>
      <c r="AN36" s="154"/>
    </row>
    <row r="37" spans="1:40" s="50" customFormat="1" ht="20.25" hidden="1" customHeight="1" x14ac:dyDescent="0.35">
      <c r="A37" s="123">
        <f t="shared" si="1"/>
        <v>31</v>
      </c>
      <c r="B37" s="463" t="s">
        <v>502</v>
      </c>
      <c r="C37" s="52">
        <v>2014</v>
      </c>
      <c r="D37" s="487" t="s">
        <v>200</v>
      </c>
      <c r="E37" s="144">
        <f t="shared" si="0"/>
        <v>0</v>
      </c>
      <c r="F37" s="110"/>
      <c r="G37" s="126"/>
      <c r="H37" s="110"/>
      <c r="I37" s="111"/>
      <c r="J37" s="110"/>
      <c r="K37" s="111"/>
      <c r="L37" s="110"/>
      <c r="M37" s="111"/>
      <c r="N37" s="110"/>
      <c r="O37" s="111"/>
      <c r="P37" s="110"/>
      <c r="Q37" s="111"/>
      <c r="R37" s="110"/>
      <c r="S37" s="111"/>
      <c r="T37" s="110"/>
      <c r="U37" s="111"/>
      <c r="V37" s="110"/>
      <c r="W37" s="111"/>
      <c r="X37" s="110"/>
      <c r="Y37" s="111"/>
      <c r="Z37" s="110"/>
      <c r="AA37" s="111"/>
      <c r="AB37" s="110"/>
      <c r="AC37" s="111"/>
      <c r="AD37" s="110"/>
      <c r="AE37" s="111"/>
      <c r="AF37" s="110"/>
      <c r="AG37" s="111"/>
      <c r="AH37" s="110"/>
      <c r="AI37" s="111"/>
      <c r="AJ37" s="110"/>
      <c r="AK37" s="111"/>
      <c r="AL37" s="123">
        <f t="shared" si="2"/>
        <v>31</v>
      </c>
      <c r="AM37" s="154"/>
      <c r="AN37" s="154"/>
    </row>
    <row r="38" spans="1:40" s="50" customFormat="1" ht="20.25" hidden="1" customHeight="1" x14ac:dyDescent="0.35">
      <c r="A38" s="123">
        <f t="shared" si="1"/>
        <v>32</v>
      </c>
      <c r="B38" s="210" t="s">
        <v>350</v>
      </c>
      <c r="C38" s="52">
        <v>2013</v>
      </c>
      <c r="D38" s="211" t="s">
        <v>156</v>
      </c>
      <c r="E38" s="144">
        <f t="shared" si="0"/>
        <v>0</v>
      </c>
      <c r="F38" s="110"/>
      <c r="G38" s="126"/>
      <c r="H38" s="110"/>
      <c r="I38" s="111"/>
      <c r="J38" s="110"/>
      <c r="K38" s="111"/>
      <c r="L38" s="110"/>
      <c r="M38" s="111"/>
      <c r="N38" s="110"/>
      <c r="O38" s="111"/>
      <c r="P38" s="110"/>
      <c r="Q38" s="111"/>
      <c r="R38" s="110"/>
      <c r="S38" s="111"/>
      <c r="T38" s="110"/>
      <c r="U38" s="111"/>
      <c r="V38" s="110"/>
      <c r="W38" s="111"/>
      <c r="X38" s="110"/>
      <c r="Y38" s="111"/>
      <c r="Z38" s="110"/>
      <c r="AA38" s="111"/>
      <c r="AB38" s="110"/>
      <c r="AC38" s="111"/>
      <c r="AD38" s="110"/>
      <c r="AE38" s="111"/>
      <c r="AF38" s="110"/>
      <c r="AG38" s="111"/>
      <c r="AH38" s="110"/>
      <c r="AI38" s="111"/>
      <c r="AJ38" s="110"/>
      <c r="AK38" s="111"/>
      <c r="AL38" s="123">
        <f t="shared" si="2"/>
        <v>32</v>
      </c>
      <c r="AM38" s="154"/>
      <c r="AN38" s="154"/>
    </row>
    <row r="39" spans="1:40" s="50" customFormat="1" ht="20.25" hidden="1" customHeight="1" x14ac:dyDescent="0.35">
      <c r="A39" s="123">
        <f t="shared" ref="A39:A59" si="4">A38+1</f>
        <v>33</v>
      </c>
      <c r="B39" s="121" t="s">
        <v>273</v>
      </c>
      <c r="C39" s="52">
        <v>2013</v>
      </c>
      <c r="D39" s="82" t="s">
        <v>97</v>
      </c>
      <c r="E39" s="144">
        <f t="shared" ref="E39:E72" si="5">G39+I39+K39+M39+O39+Q39+S39+U39+W39+Y39+AA39+AC39+AE39+AG39+AI39+AK39</f>
        <v>0</v>
      </c>
      <c r="F39" s="110"/>
      <c r="G39" s="111"/>
      <c r="H39" s="110"/>
      <c r="I39" s="111"/>
      <c r="J39" s="110"/>
      <c r="K39" s="111"/>
      <c r="L39" s="110"/>
      <c r="M39" s="111"/>
      <c r="N39" s="110"/>
      <c r="O39" s="111"/>
      <c r="P39" s="110"/>
      <c r="Q39" s="111"/>
      <c r="R39" s="110"/>
      <c r="S39" s="111"/>
      <c r="T39" s="110"/>
      <c r="U39" s="111"/>
      <c r="V39" s="110"/>
      <c r="W39" s="111"/>
      <c r="X39" s="110"/>
      <c r="Y39" s="111"/>
      <c r="Z39" s="110"/>
      <c r="AA39" s="111"/>
      <c r="AB39" s="110"/>
      <c r="AC39" s="111"/>
      <c r="AD39" s="110"/>
      <c r="AE39" s="111"/>
      <c r="AF39" s="110"/>
      <c r="AG39" s="111"/>
      <c r="AH39" s="110"/>
      <c r="AI39" s="111"/>
      <c r="AJ39" s="110"/>
      <c r="AK39" s="111"/>
      <c r="AL39" s="123">
        <f t="shared" si="2"/>
        <v>33</v>
      </c>
      <c r="AM39" s="154"/>
      <c r="AN39" s="154"/>
    </row>
    <row r="40" spans="1:40" s="50" customFormat="1" ht="20.25" hidden="1" customHeight="1" x14ac:dyDescent="0.35">
      <c r="A40" s="123">
        <f t="shared" si="4"/>
        <v>34</v>
      </c>
      <c r="B40" s="491" t="s">
        <v>245</v>
      </c>
      <c r="C40" s="52">
        <v>2013</v>
      </c>
      <c r="D40" s="224" t="s">
        <v>138</v>
      </c>
      <c r="E40" s="144">
        <f t="shared" si="5"/>
        <v>0</v>
      </c>
      <c r="F40" s="110"/>
      <c r="G40" s="111"/>
      <c r="H40" s="110"/>
      <c r="I40" s="111"/>
      <c r="J40" s="110"/>
      <c r="K40" s="111"/>
      <c r="L40" s="110"/>
      <c r="M40" s="111"/>
      <c r="N40" s="110"/>
      <c r="O40" s="111"/>
      <c r="P40" s="110"/>
      <c r="Q40" s="111"/>
      <c r="R40" s="110"/>
      <c r="S40" s="111"/>
      <c r="T40" s="110"/>
      <c r="U40" s="111"/>
      <c r="V40" s="110"/>
      <c r="W40" s="111"/>
      <c r="X40" s="110"/>
      <c r="Y40" s="111"/>
      <c r="Z40" s="110"/>
      <c r="AA40" s="111"/>
      <c r="AB40" s="110"/>
      <c r="AC40" s="111"/>
      <c r="AD40" s="110"/>
      <c r="AE40" s="111"/>
      <c r="AF40" s="110"/>
      <c r="AG40" s="111"/>
      <c r="AH40" s="110"/>
      <c r="AI40" s="111"/>
      <c r="AJ40" s="110"/>
      <c r="AK40" s="111"/>
      <c r="AL40" s="123">
        <f t="shared" si="2"/>
        <v>34</v>
      </c>
      <c r="AM40" s="154"/>
      <c r="AN40" s="154"/>
    </row>
    <row r="41" spans="1:40" s="50" customFormat="1" ht="20.25" hidden="1" customHeight="1" x14ac:dyDescent="0.35">
      <c r="A41" s="123">
        <f t="shared" si="4"/>
        <v>35</v>
      </c>
      <c r="B41" s="165" t="s">
        <v>267</v>
      </c>
      <c r="C41" s="52">
        <v>2013</v>
      </c>
      <c r="D41" s="166" t="s">
        <v>97</v>
      </c>
      <c r="E41" s="144">
        <f t="shared" si="5"/>
        <v>0</v>
      </c>
      <c r="F41" s="110"/>
      <c r="G41" s="111"/>
      <c r="H41" s="110"/>
      <c r="I41" s="111"/>
      <c r="J41" s="110"/>
      <c r="K41" s="111"/>
      <c r="L41" s="110"/>
      <c r="M41" s="111"/>
      <c r="N41" s="110"/>
      <c r="O41" s="111"/>
      <c r="P41" s="110"/>
      <c r="Q41" s="111"/>
      <c r="R41" s="110"/>
      <c r="S41" s="111"/>
      <c r="T41" s="110"/>
      <c r="U41" s="111"/>
      <c r="V41" s="110"/>
      <c r="W41" s="111"/>
      <c r="X41" s="110"/>
      <c r="Y41" s="111"/>
      <c r="Z41" s="110"/>
      <c r="AA41" s="111"/>
      <c r="AB41" s="110"/>
      <c r="AC41" s="111"/>
      <c r="AD41" s="110"/>
      <c r="AE41" s="111"/>
      <c r="AF41" s="110"/>
      <c r="AG41" s="111"/>
      <c r="AH41" s="110"/>
      <c r="AI41" s="111"/>
      <c r="AJ41" s="110"/>
      <c r="AK41" s="111"/>
      <c r="AL41" s="123">
        <f t="shared" si="2"/>
        <v>35</v>
      </c>
      <c r="AM41" s="154"/>
      <c r="AN41" s="154"/>
    </row>
    <row r="42" spans="1:40" s="50" customFormat="1" ht="20.25" hidden="1" customHeight="1" x14ac:dyDescent="0.35">
      <c r="A42" s="123">
        <f t="shared" si="4"/>
        <v>36</v>
      </c>
      <c r="B42" s="272" t="s">
        <v>467</v>
      </c>
      <c r="C42" s="62">
        <v>2014</v>
      </c>
      <c r="D42" s="273" t="s">
        <v>468</v>
      </c>
      <c r="E42" s="144">
        <f t="shared" si="5"/>
        <v>0</v>
      </c>
      <c r="F42" s="110"/>
      <c r="G42" s="111"/>
      <c r="H42" s="110"/>
      <c r="I42" s="126"/>
      <c r="J42" s="110"/>
      <c r="K42" s="126"/>
      <c r="L42" s="110"/>
      <c r="M42" s="126"/>
      <c r="N42" s="110"/>
      <c r="O42" s="126"/>
      <c r="P42" s="110"/>
      <c r="Q42" s="126"/>
      <c r="R42" s="110"/>
      <c r="S42" s="126"/>
      <c r="T42" s="110"/>
      <c r="U42" s="126"/>
      <c r="V42" s="110"/>
      <c r="W42" s="126"/>
      <c r="X42" s="110"/>
      <c r="Y42" s="126"/>
      <c r="Z42" s="110"/>
      <c r="AA42" s="126"/>
      <c r="AB42" s="110"/>
      <c r="AC42" s="126"/>
      <c r="AD42" s="110"/>
      <c r="AE42" s="126"/>
      <c r="AF42" s="110"/>
      <c r="AG42" s="126"/>
      <c r="AH42" s="110"/>
      <c r="AI42" s="126"/>
      <c r="AJ42" s="110"/>
      <c r="AK42" s="126"/>
      <c r="AL42" s="123">
        <f t="shared" si="2"/>
        <v>36</v>
      </c>
      <c r="AM42" s="154"/>
      <c r="AN42" s="154"/>
    </row>
    <row r="43" spans="1:40" s="50" customFormat="1" ht="20.25" hidden="1" customHeight="1" x14ac:dyDescent="0.35">
      <c r="A43" s="123">
        <f t="shared" si="4"/>
        <v>37</v>
      </c>
      <c r="B43" s="272" t="s">
        <v>516</v>
      </c>
      <c r="C43" s="62">
        <v>2013</v>
      </c>
      <c r="D43" s="326" t="s">
        <v>138</v>
      </c>
      <c r="E43" s="144">
        <f t="shared" si="5"/>
        <v>0</v>
      </c>
      <c r="F43" s="110"/>
      <c r="G43" s="111"/>
      <c r="H43" s="110"/>
      <c r="I43" s="111"/>
      <c r="J43" s="110"/>
      <c r="K43" s="111"/>
      <c r="L43" s="110"/>
      <c r="M43" s="111"/>
      <c r="N43" s="110"/>
      <c r="O43" s="111"/>
      <c r="P43" s="110"/>
      <c r="Q43" s="111"/>
      <c r="R43" s="110"/>
      <c r="S43" s="111"/>
      <c r="T43" s="110"/>
      <c r="U43" s="111"/>
      <c r="V43" s="110"/>
      <c r="W43" s="111"/>
      <c r="X43" s="110"/>
      <c r="Y43" s="111"/>
      <c r="Z43" s="110"/>
      <c r="AA43" s="111"/>
      <c r="AB43" s="110"/>
      <c r="AC43" s="111"/>
      <c r="AD43" s="110"/>
      <c r="AE43" s="111"/>
      <c r="AF43" s="110"/>
      <c r="AG43" s="111"/>
      <c r="AH43" s="110"/>
      <c r="AI43" s="111"/>
      <c r="AJ43" s="110"/>
      <c r="AK43" s="111"/>
      <c r="AL43" s="123">
        <f t="shared" si="2"/>
        <v>37</v>
      </c>
      <c r="AM43" s="154"/>
      <c r="AN43" s="154"/>
    </row>
    <row r="44" spans="1:40" s="50" customFormat="1" ht="20.25" hidden="1" customHeight="1" x14ac:dyDescent="0.35">
      <c r="A44" s="123">
        <f t="shared" si="4"/>
        <v>38</v>
      </c>
      <c r="B44" s="289" t="s">
        <v>161</v>
      </c>
      <c r="C44" s="52">
        <v>2014</v>
      </c>
      <c r="D44" s="326" t="s">
        <v>162</v>
      </c>
      <c r="E44" s="144">
        <f t="shared" si="5"/>
        <v>0</v>
      </c>
      <c r="F44" s="110"/>
      <c r="G44" s="111"/>
      <c r="H44" s="110"/>
      <c r="I44" s="111"/>
      <c r="J44" s="110"/>
      <c r="K44" s="111"/>
      <c r="L44" s="110"/>
      <c r="M44" s="111"/>
      <c r="N44" s="110"/>
      <c r="O44" s="111"/>
      <c r="P44" s="110"/>
      <c r="Q44" s="111"/>
      <c r="R44" s="110"/>
      <c r="S44" s="111"/>
      <c r="T44" s="110"/>
      <c r="U44" s="111"/>
      <c r="V44" s="110"/>
      <c r="W44" s="111"/>
      <c r="X44" s="110"/>
      <c r="Y44" s="111"/>
      <c r="Z44" s="110"/>
      <c r="AA44" s="111"/>
      <c r="AB44" s="110"/>
      <c r="AC44" s="111"/>
      <c r="AD44" s="110"/>
      <c r="AE44" s="111"/>
      <c r="AF44" s="110"/>
      <c r="AG44" s="111"/>
      <c r="AH44" s="110"/>
      <c r="AI44" s="111"/>
      <c r="AJ44" s="110"/>
      <c r="AK44" s="111"/>
      <c r="AL44" s="123">
        <f t="shared" si="2"/>
        <v>38</v>
      </c>
      <c r="AM44" s="154"/>
      <c r="AN44" s="154"/>
    </row>
    <row r="45" spans="1:40" s="50" customFormat="1" ht="20.25" hidden="1" customHeight="1" x14ac:dyDescent="0.35">
      <c r="A45" s="123">
        <f t="shared" si="4"/>
        <v>39</v>
      </c>
      <c r="B45" s="289" t="s">
        <v>225</v>
      </c>
      <c r="C45" s="52">
        <v>2014</v>
      </c>
      <c r="D45" s="326" t="s">
        <v>162</v>
      </c>
      <c r="E45" s="144">
        <f t="shared" si="5"/>
        <v>0</v>
      </c>
      <c r="F45" s="110"/>
      <c r="G45" s="111"/>
      <c r="H45" s="110"/>
      <c r="I45" s="111"/>
      <c r="J45" s="110"/>
      <c r="K45" s="111"/>
      <c r="L45" s="110"/>
      <c r="M45" s="111"/>
      <c r="N45" s="110"/>
      <c r="O45" s="111"/>
      <c r="P45" s="110"/>
      <c r="Q45" s="111"/>
      <c r="R45" s="110"/>
      <c r="S45" s="111"/>
      <c r="T45" s="110"/>
      <c r="U45" s="111"/>
      <c r="V45" s="110"/>
      <c r="W45" s="111"/>
      <c r="X45" s="110"/>
      <c r="Y45" s="111"/>
      <c r="Z45" s="110"/>
      <c r="AA45" s="111"/>
      <c r="AB45" s="110"/>
      <c r="AC45" s="111"/>
      <c r="AD45" s="110"/>
      <c r="AE45" s="111"/>
      <c r="AF45" s="110"/>
      <c r="AG45" s="111"/>
      <c r="AH45" s="110"/>
      <c r="AI45" s="111"/>
      <c r="AJ45" s="110"/>
      <c r="AK45" s="111"/>
      <c r="AL45" s="123">
        <f t="shared" si="2"/>
        <v>39</v>
      </c>
      <c r="AM45" s="154"/>
      <c r="AN45" s="154"/>
    </row>
    <row r="46" spans="1:40" s="50" customFormat="1" ht="20.25" hidden="1" customHeight="1" x14ac:dyDescent="0.35">
      <c r="A46" s="123">
        <f t="shared" si="4"/>
        <v>40</v>
      </c>
      <c r="B46" s="272" t="s">
        <v>512</v>
      </c>
      <c r="C46" s="62">
        <v>2013</v>
      </c>
      <c r="D46" s="364" t="s">
        <v>513</v>
      </c>
      <c r="E46" s="144">
        <f t="shared" si="5"/>
        <v>0</v>
      </c>
      <c r="F46" s="110"/>
      <c r="G46" s="111"/>
      <c r="H46" s="110"/>
      <c r="I46" s="111"/>
      <c r="J46" s="110"/>
      <c r="K46" s="111"/>
      <c r="L46" s="110"/>
      <c r="M46" s="111"/>
      <c r="N46" s="110"/>
      <c r="O46" s="111"/>
      <c r="P46" s="110"/>
      <c r="Q46" s="111"/>
      <c r="R46" s="110"/>
      <c r="S46" s="111"/>
      <c r="T46" s="110"/>
      <c r="U46" s="111"/>
      <c r="V46" s="110"/>
      <c r="W46" s="111"/>
      <c r="X46" s="110"/>
      <c r="Y46" s="111"/>
      <c r="Z46" s="110"/>
      <c r="AA46" s="111"/>
      <c r="AB46" s="110"/>
      <c r="AC46" s="111"/>
      <c r="AD46" s="110"/>
      <c r="AE46" s="111"/>
      <c r="AF46" s="110"/>
      <c r="AG46" s="111"/>
      <c r="AH46" s="110"/>
      <c r="AI46" s="111"/>
      <c r="AJ46" s="110"/>
      <c r="AK46" s="111"/>
      <c r="AL46" s="123">
        <f t="shared" si="2"/>
        <v>40</v>
      </c>
      <c r="AM46" s="154"/>
      <c r="AN46" s="154"/>
    </row>
    <row r="47" spans="1:40" s="50" customFormat="1" ht="20.25" hidden="1" customHeight="1" x14ac:dyDescent="0.35">
      <c r="A47" s="123">
        <f t="shared" si="4"/>
        <v>41</v>
      </c>
      <c r="B47" s="363" t="s">
        <v>518</v>
      </c>
      <c r="C47" s="52">
        <v>2014</v>
      </c>
      <c r="D47" s="364" t="s">
        <v>513</v>
      </c>
      <c r="E47" s="144">
        <f t="shared" si="5"/>
        <v>0</v>
      </c>
      <c r="F47" s="110"/>
      <c r="G47" s="111"/>
      <c r="H47" s="110"/>
      <c r="I47" s="111"/>
      <c r="J47" s="110"/>
      <c r="K47" s="111"/>
      <c r="L47" s="110"/>
      <c r="M47" s="111"/>
      <c r="N47" s="110"/>
      <c r="O47" s="111"/>
      <c r="P47" s="110"/>
      <c r="Q47" s="111"/>
      <c r="R47" s="110"/>
      <c r="S47" s="111"/>
      <c r="T47" s="110"/>
      <c r="U47" s="111"/>
      <c r="V47" s="110"/>
      <c r="W47" s="111"/>
      <c r="X47" s="110"/>
      <c r="Y47" s="111"/>
      <c r="Z47" s="110"/>
      <c r="AA47" s="111"/>
      <c r="AB47" s="110"/>
      <c r="AC47" s="111"/>
      <c r="AD47" s="110"/>
      <c r="AE47" s="111"/>
      <c r="AF47" s="110"/>
      <c r="AG47" s="111"/>
      <c r="AH47" s="110"/>
      <c r="AI47" s="111"/>
      <c r="AJ47" s="110"/>
      <c r="AK47" s="111"/>
      <c r="AL47" s="123">
        <f t="shared" si="2"/>
        <v>41</v>
      </c>
      <c r="AM47" s="154"/>
      <c r="AN47" s="154"/>
    </row>
    <row r="48" spans="1:40" s="50" customFormat="1" ht="20.25" hidden="1" customHeight="1" x14ac:dyDescent="0.35">
      <c r="A48" s="123">
        <f t="shared" si="4"/>
        <v>42</v>
      </c>
      <c r="B48" s="495" t="s">
        <v>482</v>
      </c>
      <c r="C48" s="52">
        <v>2013</v>
      </c>
      <c r="D48" s="357" t="s">
        <v>484</v>
      </c>
      <c r="E48" s="144">
        <f t="shared" si="5"/>
        <v>0</v>
      </c>
      <c r="F48" s="110"/>
      <c r="G48" s="111"/>
      <c r="H48" s="110"/>
      <c r="I48" s="111"/>
      <c r="J48" s="110"/>
      <c r="K48" s="111"/>
      <c r="L48" s="110"/>
      <c r="M48" s="111"/>
      <c r="N48" s="110"/>
      <c r="O48" s="111"/>
      <c r="P48" s="110"/>
      <c r="Q48" s="111"/>
      <c r="R48" s="110"/>
      <c r="S48" s="111"/>
      <c r="T48" s="110"/>
      <c r="U48" s="111"/>
      <c r="V48" s="110"/>
      <c r="W48" s="111"/>
      <c r="X48" s="110"/>
      <c r="Y48" s="111"/>
      <c r="Z48" s="110"/>
      <c r="AA48" s="111"/>
      <c r="AB48" s="110"/>
      <c r="AC48" s="111"/>
      <c r="AD48" s="110"/>
      <c r="AE48" s="111"/>
      <c r="AF48" s="110"/>
      <c r="AG48" s="111"/>
      <c r="AH48" s="110"/>
      <c r="AI48" s="111"/>
      <c r="AJ48" s="110"/>
      <c r="AK48" s="111"/>
      <c r="AL48" s="123">
        <f t="shared" si="2"/>
        <v>42</v>
      </c>
      <c r="AM48" s="154"/>
      <c r="AN48" s="154"/>
    </row>
    <row r="49" spans="1:40" s="50" customFormat="1" ht="20.25" hidden="1" customHeight="1" x14ac:dyDescent="0.35">
      <c r="A49" s="123">
        <f t="shared" si="4"/>
        <v>43</v>
      </c>
      <c r="B49" s="309" t="s">
        <v>347</v>
      </c>
      <c r="C49" s="52">
        <v>2013</v>
      </c>
      <c r="D49" s="290" t="s">
        <v>101</v>
      </c>
      <c r="E49" s="144">
        <f t="shared" si="5"/>
        <v>0</v>
      </c>
      <c r="F49" s="110"/>
      <c r="G49" s="111"/>
      <c r="H49" s="110"/>
      <c r="I49" s="111"/>
      <c r="J49" s="110"/>
      <c r="K49" s="111"/>
      <c r="L49" s="110"/>
      <c r="M49" s="111"/>
      <c r="N49" s="110"/>
      <c r="O49" s="111"/>
      <c r="P49" s="110"/>
      <c r="Q49" s="111"/>
      <c r="R49" s="110"/>
      <c r="S49" s="111"/>
      <c r="T49" s="110"/>
      <c r="U49" s="111"/>
      <c r="V49" s="110"/>
      <c r="W49" s="111"/>
      <c r="X49" s="110"/>
      <c r="Y49" s="111"/>
      <c r="Z49" s="110"/>
      <c r="AA49" s="111"/>
      <c r="AB49" s="110"/>
      <c r="AC49" s="111"/>
      <c r="AD49" s="110"/>
      <c r="AE49" s="111"/>
      <c r="AF49" s="110"/>
      <c r="AG49" s="111"/>
      <c r="AH49" s="110"/>
      <c r="AI49" s="111"/>
      <c r="AJ49" s="110"/>
      <c r="AK49" s="111"/>
      <c r="AL49" s="123">
        <f t="shared" si="2"/>
        <v>43</v>
      </c>
      <c r="AM49" s="154"/>
      <c r="AN49" s="154"/>
    </row>
    <row r="50" spans="1:40" s="50" customFormat="1" ht="20.25" hidden="1" customHeight="1" x14ac:dyDescent="0.35">
      <c r="A50" s="123">
        <f t="shared" si="4"/>
        <v>44</v>
      </c>
      <c r="B50" s="425" t="s">
        <v>599</v>
      </c>
      <c r="C50" s="80">
        <v>2014</v>
      </c>
      <c r="D50" s="426" t="s">
        <v>551</v>
      </c>
      <c r="E50" s="144">
        <f t="shared" si="5"/>
        <v>0</v>
      </c>
      <c r="F50" s="110"/>
      <c r="G50" s="111"/>
      <c r="H50" s="110"/>
      <c r="I50" s="111"/>
      <c r="J50" s="110"/>
      <c r="K50" s="111"/>
      <c r="L50" s="110"/>
      <c r="M50" s="111"/>
      <c r="N50" s="110"/>
      <c r="O50" s="111"/>
      <c r="P50" s="110"/>
      <c r="Q50" s="111"/>
      <c r="R50" s="110"/>
      <c r="S50" s="111"/>
      <c r="T50" s="110"/>
      <c r="U50" s="111"/>
      <c r="V50" s="110"/>
      <c r="W50" s="111"/>
      <c r="X50" s="110"/>
      <c r="Y50" s="111"/>
      <c r="Z50" s="110"/>
      <c r="AA50" s="111"/>
      <c r="AB50" s="110"/>
      <c r="AC50" s="111"/>
      <c r="AD50" s="110"/>
      <c r="AE50" s="111"/>
      <c r="AF50" s="110"/>
      <c r="AG50" s="111"/>
      <c r="AH50" s="110"/>
      <c r="AI50" s="111"/>
      <c r="AJ50" s="110"/>
      <c r="AK50" s="111"/>
      <c r="AL50" s="123">
        <f t="shared" si="2"/>
        <v>44</v>
      </c>
      <c r="AM50" s="154"/>
      <c r="AN50" s="154"/>
    </row>
    <row r="51" spans="1:40" s="50" customFormat="1" ht="20.25" hidden="1" customHeight="1" x14ac:dyDescent="0.35">
      <c r="A51" s="123">
        <f t="shared" si="4"/>
        <v>45</v>
      </c>
      <c r="B51" s="272" t="s">
        <v>557</v>
      </c>
      <c r="C51" s="62">
        <v>2013</v>
      </c>
      <c r="D51" s="497" t="s">
        <v>97</v>
      </c>
      <c r="E51" s="144">
        <f t="shared" si="5"/>
        <v>0</v>
      </c>
      <c r="F51" s="110"/>
      <c r="G51" s="126"/>
      <c r="H51" s="110"/>
      <c r="I51" s="111"/>
      <c r="J51" s="110"/>
      <c r="K51" s="111"/>
      <c r="L51" s="110"/>
      <c r="M51" s="111"/>
      <c r="N51" s="110"/>
      <c r="O51" s="111"/>
      <c r="P51" s="110"/>
      <c r="Q51" s="111"/>
      <c r="R51" s="110"/>
      <c r="S51" s="111"/>
      <c r="T51" s="110"/>
      <c r="U51" s="111"/>
      <c r="V51" s="110"/>
      <c r="W51" s="111"/>
      <c r="X51" s="110"/>
      <c r="Y51" s="111"/>
      <c r="Z51" s="110"/>
      <c r="AA51" s="111"/>
      <c r="AB51" s="110"/>
      <c r="AC51" s="111"/>
      <c r="AD51" s="110"/>
      <c r="AE51" s="111"/>
      <c r="AF51" s="110"/>
      <c r="AG51" s="111"/>
      <c r="AH51" s="110"/>
      <c r="AI51" s="111"/>
      <c r="AJ51" s="110"/>
      <c r="AK51" s="111"/>
      <c r="AL51" s="123">
        <f t="shared" si="2"/>
        <v>45</v>
      </c>
      <c r="AM51" s="154"/>
      <c r="AN51" s="154"/>
    </row>
    <row r="52" spans="1:40" s="50" customFormat="1" ht="20.25" hidden="1" customHeight="1" x14ac:dyDescent="0.35">
      <c r="A52" s="123">
        <f t="shared" si="4"/>
        <v>46</v>
      </c>
      <c r="B52" s="272" t="s">
        <v>556</v>
      </c>
      <c r="C52" s="62">
        <v>2013</v>
      </c>
      <c r="D52" s="497" t="s">
        <v>97</v>
      </c>
      <c r="E52" s="144">
        <f t="shared" si="5"/>
        <v>0</v>
      </c>
      <c r="F52" s="110"/>
      <c r="G52" s="111"/>
      <c r="H52" s="110"/>
      <c r="I52" s="111"/>
      <c r="J52" s="110"/>
      <c r="K52" s="111"/>
      <c r="L52" s="110"/>
      <c r="M52" s="111"/>
      <c r="N52" s="110"/>
      <c r="O52" s="111"/>
      <c r="P52" s="110"/>
      <c r="Q52" s="111"/>
      <c r="R52" s="110"/>
      <c r="S52" s="111"/>
      <c r="T52" s="110"/>
      <c r="U52" s="111"/>
      <c r="V52" s="110"/>
      <c r="W52" s="111"/>
      <c r="X52" s="110"/>
      <c r="Y52" s="111"/>
      <c r="Z52" s="110"/>
      <c r="AA52" s="111"/>
      <c r="AB52" s="110"/>
      <c r="AC52" s="111"/>
      <c r="AD52" s="110"/>
      <c r="AE52" s="111"/>
      <c r="AF52" s="110"/>
      <c r="AG52" s="111"/>
      <c r="AH52" s="110"/>
      <c r="AI52" s="111"/>
      <c r="AJ52" s="110"/>
      <c r="AK52" s="111"/>
      <c r="AL52" s="123">
        <f t="shared" si="2"/>
        <v>46</v>
      </c>
      <c r="AM52" s="154"/>
      <c r="AN52" s="154"/>
    </row>
    <row r="53" spans="1:40" s="50" customFormat="1" ht="20.25" hidden="1" customHeight="1" x14ac:dyDescent="0.35">
      <c r="A53" s="123">
        <f t="shared" si="4"/>
        <v>47</v>
      </c>
      <c r="B53" s="272" t="s">
        <v>589</v>
      </c>
      <c r="C53" s="62">
        <v>2013</v>
      </c>
      <c r="D53" s="423" t="s">
        <v>590</v>
      </c>
      <c r="E53" s="144">
        <f t="shared" si="5"/>
        <v>0</v>
      </c>
      <c r="F53" s="110"/>
      <c r="G53" s="111"/>
      <c r="H53" s="110"/>
      <c r="I53" s="111"/>
      <c r="J53" s="110"/>
      <c r="K53" s="111"/>
      <c r="L53" s="110"/>
      <c r="M53" s="111"/>
      <c r="N53" s="110"/>
      <c r="O53" s="111"/>
      <c r="P53" s="110"/>
      <c r="Q53" s="111"/>
      <c r="R53" s="110"/>
      <c r="S53" s="111"/>
      <c r="T53" s="110"/>
      <c r="U53" s="111"/>
      <c r="V53" s="110"/>
      <c r="W53" s="111"/>
      <c r="X53" s="110"/>
      <c r="Y53" s="111"/>
      <c r="Z53" s="110"/>
      <c r="AA53" s="111"/>
      <c r="AB53" s="110"/>
      <c r="AC53" s="111"/>
      <c r="AD53" s="110"/>
      <c r="AE53" s="111"/>
      <c r="AF53" s="110"/>
      <c r="AG53" s="111"/>
      <c r="AH53" s="110"/>
      <c r="AI53" s="111"/>
      <c r="AJ53" s="110"/>
      <c r="AK53" s="111"/>
      <c r="AL53" s="123">
        <f t="shared" si="2"/>
        <v>47</v>
      </c>
      <c r="AM53" s="154"/>
      <c r="AN53" s="154"/>
    </row>
    <row r="54" spans="1:40" s="50" customFormat="1" ht="20.25" hidden="1" customHeight="1" x14ac:dyDescent="0.35">
      <c r="A54" s="123">
        <f t="shared" si="4"/>
        <v>48</v>
      </c>
      <c r="B54" s="289" t="s">
        <v>246</v>
      </c>
      <c r="C54" s="52">
        <v>2013</v>
      </c>
      <c r="D54" s="326" t="s">
        <v>116</v>
      </c>
      <c r="E54" s="144">
        <f t="shared" si="5"/>
        <v>0</v>
      </c>
      <c r="F54" s="110"/>
      <c r="G54" s="111"/>
      <c r="H54" s="110"/>
      <c r="I54" s="111"/>
      <c r="J54" s="110"/>
      <c r="K54" s="111"/>
      <c r="L54" s="110"/>
      <c r="M54" s="111"/>
      <c r="N54" s="110"/>
      <c r="O54" s="111"/>
      <c r="P54" s="110"/>
      <c r="Q54" s="111"/>
      <c r="R54" s="110"/>
      <c r="S54" s="111"/>
      <c r="T54" s="110"/>
      <c r="U54" s="111"/>
      <c r="V54" s="110"/>
      <c r="W54" s="111"/>
      <c r="X54" s="110"/>
      <c r="Y54" s="111"/>
      <c r="Z54" s="110"/>
      <c r="AA54" s="111"/>
      <c r="AB54" s="110"/>
      <c r="AC54" s="111"/>
      <c r="AD54" s="110"/>
      <c r="AE54" s="111"/>
      <c r="AF54" s="110"/>
      <c r="AG54" s="111"/>
      <c r="AH54" s="110"/>
      <c r="AI54" s="111"/>
      <c r="AJ54" s="110"/>
      <c r="AK54" s="111"/>
      <c r="AL54" s="123">
        <f t="shared" si="2"/>
        <v>48</v>
      </c>
      <c r="AM54" s="154"/>
      <c r="AN54" s="154"/>
    </row>
    <row r="55" spans="1:40" s="50" customFormat="1" ht="20.25" hidden="1" customHeight="1" x14ac:dyDescent="0.35">
      <c r="A55" s="123">
        <f t="shared" si="4"/>
        <v>49</v>
      </c>
      <c r="B55" s="298" t="s">
        <v>295</v>
      </c>
      <c r="C55" s="52">
        <v>2013</v>
      </c>
      <c r="D55" s="320" t="s">
        <v>122</v>
      </c>
      <c r="E55" s="144">
        <f t="shared" si="5"/>
        <v>0</v>
      </c>
      <c r="F55" s="110"/>
      <c r="G55" s="111"/>
      <c r="H55" s="110"/>
      <c r="I55" s="111"/>
      <c r="J55" s="110"/>
      <c r="K55" s="111"/>
      <c r="L55" s="110"/>
      <c r="M55" s="111"/>
      <c r="N55" s="110"/>
      <c r="O55" s="111"/>
      <c r="P55" s="110"/>
      <c r="Q55" s="111"/>
      <c r="R55" s="110"/>
      <c r="S55" s="111"/>
      <c r="T55" s="110"/>
      <c r="U55" s="111"/>
      <c r="V55" s="110"/>
      <c r="W55" s="111"/>
      <c r="X55" s="110"/>
      <c r="Y55" s="111"/>
      <c r="Z55" s="110"/>
      <c r="AA55" s="111"/>
      <c r="AB55" s="110"/>
      <c r="AC55" s="111"/>
      <c r="AD55" s="110"/>
      <c r="AE55" s="111"/>
      <c r="AF55" s="110"/>
      <c r="AG55" s="111"/>
      <c r="AH55" s="110"/>
      <c r="AI55" s="111"/>
      <c r="AJ55" s="110"/>
      <c r="AK55" s="111"/>
      <c r="AL55" s="123">
        <f t="shared" si="2"/>
        <v>49</v>
      </c>
      <c r="AM55" s="154"/>
      <c r="AN55" s="154"/>
    </row>
    <row r="56" spans="1:40" s="50" customFormat="1" ht="20.25" hidden="1" customHeight="1" x14ac:dyDescent="0.35">
      <c r="A56" s="123">
        <f t="shared" si="4"/>
        <v>50</v>
      </c>
      <c r="B56" s="307" t="s">
        <v>169</v>
      </c>
      <c r="C56" s="52">
        <v>2013</v>
      </c>
      <c r="D56" s="84" t="s">
        <v>96</v>
      </c>
      <c r="E56" s="144">
        <f t="shared" si="5"/>
        <v>0</v>
      </c>
      <c r="F56" s="110"/>
      <c r="G56" s="111"/>
      <c r="H56" s="110"/>
      <c r="I56" s="111"/>
      <c r="J56" s="110"/>
      <c r="K56" s="111"/>
      <c r="L56" s="110"/>
      <c r="M56" s="111"/>
      <c r="N56" s="110"/>
      <c r="O56" s="111"/>
      <c r="P56" s="110"/>
      <c r="Q56" s="111"/>
      <c r="R56" s="110"/>
      <c r="S56" s="111"/>
      <c r="T56" s="110"/>
      <c r="U56" s="111"/>
      <c r="V56" s="110"/>
      <c r="W56" s="111"/>
      <c r="X56" s="110"/>
      <c r="Y56" s="111"/>
      <c r="Z56" s="110"/>
      <c r="AA56" s="111"/>
      <c r="AB56" s="110"/>
      <c r="AC56" s="111"/>
      <c r="AD56" s="110"/>
      <c r="AE56" s="111"/>
      <c r="AF56" s="110"/>
      <c r="AG56" s="111"/>
      <c r="AH56" s="110"/>
      <c r="AI56" s="111"/>
      <c r="AJ56" s="110"/>
      <c r="AK56" s="111"/>
      <c r="AL56" s="123">
        <f t="shared" si="2"/>
        <v>50</v>
      </c>
      <c r="AM56" s="154"/>
      <c r="AN56" s="154"/>
    </row>
    <row r="57" spans="1:40" s="50" customFormat="1" ht="20.25" hidden="1" customHeight="1" x14ac:dyDescent="0.35">
      <c r="A57" s="123">
        <f t="shared" si="4"/>
        <v>51</v>
      </c>
      <c r="B57" s="289" t="s">
        <v>257</v>
      </c>
      <c r="C57" s="52">
        <v>2013</v>
      </c>
      <c r="D57" s="508" t="s">
        <v>258</v>
      </c>
      <c r="E57" s="144">
        <f t="shared" si="5"/>
        <v>0</v>
      </c>
      <c r="F57" s="110"/>
      <c r="G57" s="111"/>
      <c r="H57" s="110"/>
      <c r="I57" s="111"/>
      <c r="J57" s="110"/>
      <c r="K57" s="111"/>
      <c r="L57" s="110"/>
      <c r="M57" s="111"/>
      <c r="N57" s="110"/>
      <c r="O57" s="111"/>
      <c r="P57" s="110"/>
      <c r="Q57" s="111"/>
      <c r="R57" s="110"/>
      <c r="S57" s="111"/>
      <c r="T57" s="110"/>
      <c r="U57" s="111"/>
      <c r="V57" s="110"/>
      <c r="W57" s="111"/>
      <c r="X57" s="110"/>
      <c r="Y57" s="111"/>
      <c r="Z57" s="110"/>
      <c r="AA57" s="111"/>
      <c r="AB57" s="110"/>
      <c r="AC57" s="111"/>
      <c r="AD57" s="110"/>
      <c r="AE57" s="111"/>
      <c r="AF57" s="110"/>
      <c r="AG57" s="111"/>
      <c r="AH57" s="110"/>
      <c r="AI57" s="111"/>
      <c r="AJ57" s="110"/>
      <c r="AK57" s="111"/>
      <c r="AL57" s="123">
        <f t="shared" si="2"/>
        <v>51</v>
      </c>
      <c r="AM57" s="154"/>
      <c r="AN57" s="154"/>
    </row>
    <row r="58" spans="1:40" s="50" customFormat="1" ht="20.25" hidden="1" customHeight="1" x14ac:dyDescent="0.35">
      <c r="A58" s="123">
        <f t="shared" si="4"/>
        <v>52</v>
      </c>
      <c r="B58" s="295" t="s">
        <v>397</v>
      </c>
      <c r="C58" s="52">
        <v>2013</v>
      </c>
      <c r="D58" s="296" t="s">
        <v>138</v>
      </c>
      <c r="E58" s="144">
        <f t="shared" si="5"/>
        <v>0</v>
      </c>
      <c r="F58" s="110"/>
      <c r="G58" s="111"/>
      <c r="H58" s="110"/>
      <c r="I58" s="111"/>
      <c r="J58" s="110"/>
      <c r="K58" s="111"/>
      <c r="L58" s="110"/>
      <c r="M58" s="111"/>
      <c r="N58" s="110"/>
      <c r="O58" s="111"/>
      <c r="P58" s="110"/>
      <c r="Q58" s="111"/>
      <c r="R58" s="110"/>
      <c r="S58" s="111"/>
      <c r="T58" s="110"/>
      <c r="U58" s="111"/>
      <c r="V58" s="110"/>
      <c r="W58" s="111"/>
      <c r="X58" s="110"/>
      <c r="Y58" s="111"/>
      <c r="Z58" s="110"/>
      <c r="AA58" s="111"/>
      <c r="AB58" s="110"/>
      <c r="AC58" s="111"/>
      <c r="AD58" s="110"/>
      <c r="AE58" s="111"/>
      <c r="AF58" s="110"/>
      <c r="AG58" s="111"/>
      <c r="AH58" s="110"/>
      <c r="AI58" s="111"/>
      <c r="AJ58" s="110"/>
      <c r="AK58" s="111"/>
      <c r="AL58" s="123">
        <f t="shared" si="2"/>
        <v>52</v>
      </c>
      <c r="AM58" s="154"/>
      <c r="AN58" s="154"/>
    </row>
    <row r="59" spans="1:40" s="50" customFormat="1" ht="20.25" hidden="1" customHeight="1" x14ac:dyDescent="0.35">
      <c r="A59" s="123">
        <f t="shared" si="4"/>
        <v>53</v>
      </c>
      <c r="B59" s="289" t="s">
        <v>173</v>
      </c>
      <c r="C59" s="52">
        <v>2014</v>
      </c>
      <c r="D59" s="326" t="s">
        <v>118</v>
      </c>
      <c r="E59" s="144">
        <f t="shared" si="5"/>
        <v>0</v>
      </c>
      <c r="F59" s="110"/>
      <c r="G59" s="111"/>
      <c r="H59" s="110"/>
      <c r="I59" s="111"/>
      <c r="J59" s="110"/>
      <c r="K59" s="111"/>
      <c r="L59" s="110"/>
      <c r="M59" s="111"/>
      <c r="N59" s="110"/>
      <c r="O59" s="111"/>
      <c r="P59" s="110"/>
      <c r="Q59" s="111"/>
      <c r="R59" s="110"/>
      <c r="S59" s="111"/>
      <c r="T59" s="110"/>
      <c r="U59" s="111"/>
      <c r="V59" s="110"/>
      <c r="W59" s="111"/>
      <c r="X59" s="110"/>
      <c r="Y59" s="111"/>
      <c r="Z59" s="110"/>
      <c r="AA59" s="111"/>
      <c r="AB59" s="110"/>
      <c r="AC59" s="111"/>
      <c r="AD59" s="110"/>
      <c r="AE59" s="111"/>
      <c r="AF59" s="110"/>
      <c r="AG59" s="111"/>
      <c r="AH59" s="110"/>
      <c r="AI59" s="111"/>
      <c r="AJ59" s="110"/>
      <c r="AK59" s="111"/>
      <c r="AL59" s="123">
        <f t="shared" si="2"/>
        <v>53</v>
      </c>
      <c r="AM59" s="154"/>
      <c r="AN59" s="154"/>
    </row>
    <row r="60" spans="1:40" s="50" customFormat="1" ht="20.25" hidden="1" customHeight="1" x14ac:dyDescent="0.35">
      <c r="A60" s="123">
        <f t="shared" ref="A60:A76" si="6">A59+1</f>
        <v>54</v>
      </c>
      <c r="B60" s="500" t="s">
        <v>282</v>
      </c>
      <c r="C60" s="52">
        <v>2013</v>
      </c>
      <c r="D60" s="504" t="s">
        <v>97</v>
      </c>
      <c r="E60" s="144">
        <f t="shared" si="5"/>
        <v>0</v>
      </c>
      <c r="F60" s="110"/>
      <c r="G60" s="111"/>
      <c r="H60" s="110"/>
      <c r="I60" s="111"/>
      <c r="J60" s="110"/>
      <c r="K60" s="111"/>
      <c r="L60" s="110"/>
      <c r="M60" s="111"/>
      <c r="N60" s="110"/>
      <c r="O60" s="111"/>
      <c r="P60" s="110"/>
      <c r="Q60" s="111"/>
      <c r="R60" s="110"/>
      <c r="S60" s="111"/>
      <c r="T60" s="110"/>
      <c r="U60" s="111"/>
      <c r="V60" s="110"/>
      <c r="W60" s="111"/>
      <c r="X60" s="110"/>
      <c r="Y60" s="111"/>
      <c r="Z60" s="110"/>
      <c r="AA60" s="111"/>
      <c r="AB60" s="110"/>
      <c r="AC60" s="111"/>
      <c r="AD60" s="110"/>
      <c r="AE60" s="111"/>
      <c r="AF60" s="110"/>
      <c r="AG60" s="111"/>
      <c r="AH60" s="110"/>
      <c r="AI60" s="111"/>
      <c r="AJ60" s="110"/>
      <c r="AK60" s="111"/>
      <c r="AL60" s="123">
        <f t="shared" si="2"/>
        <v>54</v>
      </c>
      <c r="AM60" s="154"/>
      <c r="AN60" s="154"/>
    </row>
    <row r="61" spans="1:40" s="50" customFormat="1" ht="20.25" hidden="1" customHeight="1" x14ac:dyDescent="0.35">
      <c r="A61" s="123">
        <f t="shared" si="6"/>
        <v>55</v>
      </c>
      <c r="B61" s="307" t="s">
        <v>177</v>
      </c>
      <c r="C61" s="52">
        <v>2013</v>
      </c>
      <c r="D61" s="84" t="s">
        <v>117</v>
      </c>
      <c r="E61" s="144">
        <f t="shared" si="5"/>
        <v>0</v>
      </c>
      <c r="F61" s="110"/>
      <c r="G61" s="111"/>
      <c r="H61" s="110"/>
      <c r="I61" s="111"/>
      <c r="J61" s="110"/>
      <c r="K61" s="111"/>
      <c r="L61" s="110"/>
      <c r="M61" s="111"/>
      <c r="N61" s="110"/>
      <c r="O61" s="111"/>
      <c r="P61" s="110"/>
      <c r="Q61" s="111"/>
      <c r="R61" s="110"/>
      <c r="S61" s="111"/>
      <c r="T61" s="110"/>
      <c r="U61" s="111"/>
      <c r="V61" s="110"/>
      <c r="W61" s="111"/>
      <c r="X61" s="110"/>
      <c r="Y61" s="111"/>
      <c r="Z61" s="110"/>
      <c r="AA61" s="111"/>
      <c r="AB61" s="110"/>
      <c r="AC61" s="111"/>
      <c r="AD61" s="110"/>
      <c r="AE61" s="111"/>
      <c r="AF61" s="110"/>
      <c r="AG61" s="111"/>
      <c r="AH61" s="110"/>
      <c r="AI61" s="111"/>
      <c r="AJ61" s="110"/>
      <c r="AK61" s="111"/>
      <c r="AL61" s="123">
        <f t="shared" si="2"/>
        <v>55</v>
      </c>
      <c r="AM61" s="154"/>
      <c r="AN61" s="154"/>
    </row>
    <row r="62" spans="1:40" s="50" customFormat="1" ht="20.25" hidden="1" customHeight="1" x14ac:dyDescent="0.35">
      <c r="A62" s="123">
        <f t="shared" si="6"/>
        <v>56</v>
      </c>
      <c r="B62" s="289" t="s">
        <v>193</v>
      </c>
      <c r="C62" s="52">
        <v>2013</v>
      </c>
      <c r="D62" s="84" t="s">
        <v>194</v>
      </c>
      <c r="E62" s="144">
        <f t="shared" si="5"/>
        <v>0</v>
      </c>
      <c r="F62" s="110"/>
      <c r="G62" s="111"/>
      <c r="H62" s="110"/>
      <c r="I62" s="111"/>
      <c r="J62" s="110"/>
      <c r="K62" s="111"/>
      <c r="L62" s="110"/>
      <c r="M62" s="111"/>
      <c r="N62" s="110"/>
      <c r="O62" s="111"/>
      <c r="P62" s="110"/>
      <c r="Q62" s="111"/>
      <c r="R62" s="110"/>
      <c r="S62" s="111"/>
      <c r="T62" s="110"/>
      <c r="U62" s="111"/>
      <c r="V62" s="110"/>
      <c r="W62" s="111"/>
      <c r="X62" s="110"/>
      <c r="Y62" s="111"/>
      <c r="Z62" s="110"/>
      <c r="AA62" s="111"/>
      <c r="AB62" s="110"/>
      <c r="AC62" s="111"/>
      <c r="AD62" s="110"/>
      <c r="AE62" s="111"/>
      <c r="AF62" s="110"/>
      <c r="AG62" s="111"/>
      <c r="AH62" s="110"/>
      <c r="AI62" s="111"/>
      <c r="AJ62" s="110"/>
      <c r="AK62" s="111"/>
      <c r="AL62" s="123">
        <f t="shared" si="2"/>
        <v>56</v>
      </c>
      <c r="AM62" s="154"/>
      <c r="AN62" s="154"/>
    </row>
    <row r="63" spans="1:40" s="50" customFormat="1" ht="20.25" hidden="1" customHeight="1" x14ac:dyDescent="0.35">
      <c r="A63" s="123">
        <f t="shared" si="6"/>
        <v>57</v>
      </c>
      <c r="B63" s="500" t="s">
        <v>281</v>
      </c>
      <c r="C63" s="52">
        <v>2013</v>
      </c>
      <c r="D63" s="504" t="s">
        <v>130</v>
      </c>
      <c r="E63" s="144">
        <f t="shared" si="5"/>
        <v>0</v>
      </c>
      <c r="F63" s="110"/>
      <c r="G63" s="111"/>
      <c r="H63" s="110"/>
      <c r="I63" s="111"/>
      <c r="J63" s="110"/>
      <c r="K63" s="111"/>
      <c r="L63" s="110"/>
      <c r="M63" s="111"/>
      <c r="N63" s="110"/>
      <c r="O63" s="111"/>
      <c r="P63" s="110"/>
      <c r="Q63" s="111"/>
      <c r="R63" s="110"/>
      <c r="S63" s="111"/>
      <c r="T63" s="110"/>
      <c r="U63" s="111"/>
      <c r="V63" s="110"/>
      <c r="W63" s="111"/>
      <c r="X63" s="110"/>
      <c r="Y63" s="111"/>
      <c r="Z63" s="110"/>
      <c r="AA63" s="111"/>
      <c r="AB63" s="110"/>
      <c r="AC63" s="111"/>
      <c r="AD63" s="110"/>
      <c r="AE63" s="111"/>
      <c r="AF63" s="110"/>
      <c r="AG63" s="111"/>
      <c r="AH63" s="110"/>
      <c r="AI63" s="111"/>
      <c r="AJ63" s="110"/>
      <c r="AK63" s="111"/>
      <c r="AL63" s="123">
        <f t="shared" si="2"/>
        <v>57</v>
      </c>
      <c r="AM63" s="154"/>
      <c r="AN63" s="154"/>
    </row>
    <row r="64" spans="1:40" s="50" customFormat="1" ht="20.25" hidden="1" customHeight="1" x14ac:dyDescent="0.35">
      <c r="A64" s="123">
        <f t="shared" si="6"/>
        <v>58</v>
      </c>
      <c r="B64" s="295" t="s">
        <v>396</v>
      </c>
      <c r="C64" s="52">
        <v>2013</v>
      </c>
      <c r="D64" s="296" t="s">
        <v>118</v>
      </c>
      <c r="E64" s="144">
        <f t="shared" si="5"/>
        <v>0</v>
      </c>
      <c r="F64" s="110"/>
      <c r="G64" s="111"/>
      <c r="H64" s="110"/>
      <c r="I64" s="111"/>
      <c r="J64" s="110"/>
      <c r="K64" s="111"/>
      <c r="L64" s="110"/>
      <c r="M64" s="111"/>
      <c r="N64" s="110"/>
      <c r="O64" s="111"/>
      <c r="P64" s="110"/>
      <c r="Q64" s="111"/>
      <c r="R64" s="110"/>
      <c r="S64" s="111"/>
      <c r="T64" s="110"/>
      <c r="U64" s="111"/>
      <c r="V64" s="110"/>
      <c r="W64" s="111"/>
      <c r="X64" s="110"/>
      <c r="Y64" s="111"/>
      <c r="Z64" s="110"/>
      <c r="AA64" s="111"/>
      <c r="AB64" s="110"/>
      <c r="AC64" s="111"/>
      <c r="AD64" s="110"/>
      <c r="AE64" s="111"/>
      <c r="AF64" s="110"/>
      <c r="AG64" s="111"/>
      <c r="AH64" s="110"/>
      <c r="AI64" s="111"/>
      <c r="AJ64" s="110"/>
      <c r="AK64" s="111"/>
      <c r="AL64" s="123">
        <f t="shared" si="2"/>
        <v>58</v>
      </c>
      <c r="AM64" s="154"/>
      <c r="AN64" s="154"/>
    </row>
    <row r="65" spans="1:40" s="50" customFormat="1" ht="20.25" hidden="1" customHeight="1" x14ac:dyDescent="0.35">
      <c r="A65" s="123">
        <f t="shared" si="6"/>
        <v>59</v>
      </c>
      <c r="B65" s="378" t="s">
        <v>541</v>
      </c>
      <c r="C65" s="52">
        <v>2014</v>
      </c>
      <c r="D65" s="498" t="s">
        <v>98</v>
      </c>
      <c r="E65" s="144">
        <f t="shared" si="5"/>
        <v>0</v>
      </c>
      <c r="F65" s="110"/>
      <c r="G65" s="111"/>
      <c r="H65" s="110"/>
      <c r="I65" s="111"/>
      <c r="J65" s="110"/>
      <c r="K65" s="111"/>
      <c r="L65" s="110"/>
      <c r="M65" s="111"/>
      <c r="N65" s="110"/>
      <c r="O65" s="111"/>
      <c r="P65" s="110"/>
      <c r="Q65" s="111"/>
      <c r="R65" s="110"/>
      <c r="S65" s="111"/>
      <c r="T65" s="110"/>
      <c r="U65" s="111"/>
      <c r="V65" s="110"/>
      <c r="W65" s="111"/>
      <c r="X65" s="110"/>
      <c r="Y65" s="111"/>
      <c r="Z65" s="110"/>
      <c r="AA65" s="111"/>
      <c r="AB65" s="110"/>
      <c r="AC65" s="111"/>
      <c r="AD65" s="110"/>
      <c r="AE65" s="111"/>
      <c r="AF65" s="110"/>
      <c r="AG65" s="111"/>
      <c r="AH65" s="110"/>
      <c r="AI65" s="111"/>
      <c r="AJ65" s="110"/>
      <c r="AK65" s="111"/>
      <c r="AL65" s="123">
        <f t="shared" si="2"/>
        <v>59</v>
      </c>
      <c r="AM65" s="154"/>
      <c r="AN65" s="154"/>
    </row>
    <row r="66" spans="1:40" s="50" customFormat="1" ht="20.25" hidden="1" customHeight="1" x14ac:dyDescent="0.35">
      <c r="A66" s="123">
        <f t="shared" si="6"/>
        <v>60</v>
      </c>
      <c r="B66" s="422" t="s">
        <v>592</v>
      </c>
      <c r="C66" s="52">
        <v>2014</v>
      </c>
      <c r="D66" s="423" t="s">
        <v>590</v>
      </c>
      <c r="E66" s="144">
        <f t="shared" si="5"/>
        <v>0</v>
      </c>
      <c r="F66" s="110"/>
      <c r="G66" s="111"/>
      <c r="H66" s="110"/>
      <c r="I66" s="111"/>
      <c r="J66" s="110"/>
      <c r="K66" s="111"/>
      <c r="L66" s="110"/>
      <c r="M66" s="111"/>
      <c r="N66" s="110"/>
      <c r="O66" s="111"/>
      <c r="P66" s="110"/>
      <c r="Q66" s="111"/>
      <c r="R66" s="110"/>
      <c r="S66" s="111"/>
      <c r="T66" s="110"/>
      <c r="U66" s="111"/>
      <c r="V66" s="110"/>
      <c r="W66" s="111"/>
      <c r="X66" s="110"/>
      <c r="Y66" s="111"/>
      <c r="Z66" s="110"/>
      <c r="AA66" s="111"/>
      <c r="AB66" s="110"/>
      <c r="AC66" s="111"/>
      <c r="AD66" s="110"/>
      <c r="AE66" s="111"/>
      <c r="AF66" s="110"/>
      <c r="AG66" s="111"/>
      <c r="AH66" s="110"/>
      <c r="AI66" s="111"/>
      <c r="AJ66" s="110"/>
      <c r="AK66" s="111"/>
      <c r="AL66" s="123">
        <f t="shared" si="2"/>
        <v>60</v>
      </c>
      <c r="AM66" s="154"/>
      <c r="AN66" s="154"/>
    </row>
    <row r="67" spans="1:40" s="50" customFormat="1" ht="20.25" hidden="1" customHeight="1" x14ac:dyDescent="0.35">
      <c r="A67" s="123">
        <f t="shared" si="6"/>
        <v>61</v>
      </c>
      <c r="B67" s="370" t="s">
        <v>528</v>
      </c>
      <c r="C67" s="52">
        <v>2014</v>
      </c>
      <c r="D67" s="371" t="s">
        <v>529</v>
      </c>
      <c r="E67" s="144">
        <f t="shared" si="5"/>
        <v>0</v>
      </c>
      <c r="F67" s="110"/>
      <c r="G67" s="111"/>
      <c r="H67" s="110"/>
      <c r="I67" s="111"/>
      <c r="J67" s="110"/>
      <c r="K67" s="111"/>
      <c r="L67" s="110"/>
      <c r="M67" s="111"/>
      <c r="N67" s="110"/>
      <c r="O67" s="111"/>
      <c r="P67" s="110"/>
      <c r="Q67" s="111"/>
      <c r="R67" s="110"/>
      <c r="S67" s="111"/>
      <c r="T67" s="110"/>
      <c r="U67" s="111"/>
      <c r="V67" s="110"/>
      <c r="W67" s="111"/>
      <c r="X67" s="110"/>
      <c r="Y67" s="111"/>
      <c r="Z67" s="110"/>
      <c r="AA67" s="111"/>
      <c r="AB67" s="110"/>
      <c r="AC67" s="111"/>
      <c r="AD67" s="110"/>
      <c r="AE67" s="111"/>
      <c r="AF67" s="110"/>
      <c r="AG67" s="111"/>
      <c r="AH67" s="110"/>
      <c r="AI67" s="111"/>
      <c r="AJ67" s="110"/>
      <c r="AK67" s="111"/>
      <c r="AL67" s="123">
        <f t="shared" si="2"/>
        <v>61</v>
      </c>
      <c r="AM67" s="154"/>
      <c r="AN67" s="154"/>
    </row>
    <row r="68" spans="1:40" s="50" customFormat="1" ht="20.25" hidden="1" customHeight="1" x14ac:dyDescent="0.35">
      <c r="A68" s="123">
        <f t="shared" si="6"/>
        <v>62</v>
      </c>
      <c r="B68" s="272" t="s">
        <v>493</v>
      </c>
      <c r="C68" s="62">
        <v>2014</v>
      </c>
      <c r="D68" s="273" t="s">
        <v>499</v>
      </c>
      <c r="E68" s="144">
        <f t="shared" si="5"/>
        <v>0</v>
      </c>
      <c r="F68" s="110"/>
      <c r="G68" s="111"/>
      <c r="H68" s="110"/>
      <c r="I68" s="111"/>
      <c r="J68" s="110"/>
      <c r="K68" s="111"/>
      <c r="L68" s="110"/>
      <c r="M68" s="111"/>
      <c r="N68" s="110"/>
      <c r="O68" s="111"/>
      <c r="P68" s="110"/>
      <c r="Q68" s="111"/>
      <c r="R68" s="110"/>
      <c r="S68" s="111"/>
      <c r="T68" s="110"/>
      <c r="U68" s="111"/>
      <c r="V68" s="110"/>
      <c r="W68" s="111"/>
      <c r="X68" s="110"/>
      <c r="Y68" s="111"/>
      <c r="Z68" s="110"/>
      <c r="AA68" s="111"/>
      <c r="AB68" s="110"/>
      <c r="AC68" s="111"/>
      <c r="AD68" s="110"/>
      <c r="AE68" s="111"/>
      <c r="AF68" s="110"/>
      <c r="AG68" s="111"/>
      <c r="AH68" s="110"/>
      <c r="AI68" s="111"/>
      <c r="AJ68" s="110"/>
      <c r="AK68" s="111"/>
      <c r="AL68" s="123">
        <f t="shared" si="2"/>
        <v>62</v>
      </c>
      <c r="AM68" s="154"/>
      <c r="AN68" s="154"/>
    </row>
    <row r="69" spans="1:40" s="50" customFormat="1" ht="20.25" hidden="1" customHeight="1" x14ac:dyDescent="0.35">
      <c r="A69" s="123">
        <f t="shared" si="6"/>
        <v>63</v>
      </c>
      <c r="B69" s="501" t="s">
        <v>237</v>
      </c>
      <c r="C69" s="80">
        <v>2013</v>
      </c>
      <c r="D69" s="505" t="s">
        <v>102</v>
      </c>
      <c r="E69" s="144">
        <f t="shared" si="5"/>
        <v>0</v>
      </c>
      <c r="F69" s="110"/>
      <c r="G69" s="111"/>
      <c r="H69" s="110"/>
      <c r="I69" s="111"/>
      <c r="J69" s="110"/>
      <c r="K69" s="111"/>
      <c r="L69" s="110"/>
      <c r="M69" s="111"/>
      <c r="N69" s="110"/>
      <c r="O69" s="111"/>
      <c r="P69" s="110"/>
      <c r="Q69" s="111"/>
      <c r="R69" s="110"/>
      <c r="S69" s="111"/>
      <c r="T69" s="110"/>
      <c r="U69" s="111"/>
      <c r="V69" s="110"/>
      <c r="W69" s="111"/>
      <c r="X69" s="110"/>
      <c r="Y69" s="111"/>
      <c r="Z69" s="110"/>
      <c r="AA69" s="111"/>
      <c r="AB69" s="110"/>
      <c r="AC69" s="111"/>
      <c r="AD69" s="110"/>
      <c r="AE69" s="111"/>
      <c r="AF69" s="110"/>
      <c r="AG69" s="111"/>
      <c r="AH69" s="110"/>
      <c r="AI69" s="111"/>
      <c r="AJ69" s="110"/>
      <c r="AK69" s="111"/>
      <c r="AL69" s="123">
        <f t="shared" si="2"/>
        <v>63</v>
      </c>
      <c r="AM69" s="154"/>
      <c r="AN69" s="154"/>
    </row>
    <row r="70" spans="1:40" s="50" customFormat="1" ht="20.25" hidden="1" customHeight="1" x14ac:dyDescent="0.35">
      <c r="A70" s="123">
        <f t="shared" si="6"/>
        <v>64</v>
      </c>
      <c r="B70" s="121" t="s">
        <v>178</v>
      </c>
      <c r="C70" s="52">
        <v>2014</v>
      </c>
      <c r="D70" s="161" t="s">
        <v>179</v>
      </c>
      <c r="E70" s="144">
        <f t="shared" si="5"/>
        <v>0</v>
      </c>
      <c r="F70" s="110"/>
      <c r="G70" s="111"/>
      <c r="H70" s="110"/>
      <c r="I70" s="111"/>
      <c r="J70" s="110"/>
      <c r="K70" s="111"/>
      <c r="L70" s="110"/>
      <c r="M70" s="111"/>
      <c r="N70" s="110"/>
      <c r="O70" s="111"/>
      <c r="P70" s="110"/>
      <c r="Q70" s="111"/>
      <c r="R70" s="110"/>
      <c r="S70" s="111"/>
      <c r="T70" s="110"/>
      <c r="U70" s="111"/>
      <c r="V70" s="110"/>
      <c r="W70" s="111"/>
      <c r="X70" s="110"/>
      <c r="Y70" s="111"/>
      <c r="Z70" s="110"/>
      <c r="AA70" s="111"/>
      <c r="AB70" s="110"/>
      <c r="AC70" s="111"/>
      <c r="AD70" s="110"/>
      <c r="AE70" s="111"/>
      <c r="AF70" s="110"/>
      <c r="AG70" s="111"/>
      <c r="AH70" s="110"/>
      <c r="AI70" s="111"/>
      <c r="AJ70" s="110"/>
      <c r="AK70" s="111"/>
      <c r="AL70" s="123">
        <f t="shared" si="2"/>
        <v>64</v>
      </c>
      <c r="AM70" s="154"/>
      <c r="AN70" s="154"/>
    </row>
    <row r="71" spans="1:40" s="50" customFormat="1" ht="20.25" hidden="1" customHeight="1" x14ac:dyDescent="0.35">
      <c r="A71" s="123">
        <f t="shared" si="6"/>
        <v>65</v>
      </c>
      <c r="B71" s="463" t="s">
        <v>503</v>
      </c>
      <c r="C71" s="52">
        <v>2013</v>
      </c>
      <c r="D71" s="487" t="s">
        <v>123</v>
      </c>
      <c r="E71" s="144">
        <f t="shared" si="5"/>
        <v>0</v>
      </c>
      <c r="F71" s="110"/>
      <c r="G71" s="111"/>
      <c r="H71" s="110"/>
      <c r="I71" s="111"/>
      <c r="J71" s="110"/>
      <c r="K71" s="111"/>
      <c r="L71" s="110"/>
      <c r="M71" s="111"/>
      <c r="N71" s="110"/>
      <c r="O71" s="111"/>
      <c r="P71" s="110"/>
      <c r="Q71" s="111"/>
      <c r="R71" s="110"/>
      <c r="S71" s="111"/>
      <c r="T71" s="110"/>
      <c r="U71" s="111"/>
      <c r="V71" s="110"/>
      <c r="W71" s="111"/>
      <c r="X71" s="110"/>
      <c r="Y71" s="111"/>
      <c r="Z71" s="110"/>
      <c r="AA71" s="111"/>
      <c r="AB71" s="110"/>
      <c r="AC71" s="111"/>
      <c r="AD71" s="110"/>
      <c r="AE71" s="111"/>
      <c r="AF71" s="110"/>
      <c r="AG71" s="111"/>
      <c r="AH71" s="110"/>
      <c r="AI71" s="111"/>
      <c r="AJ71" s="110"/>
      <c r="AK71" s="111"/>
      <c r="AL71" s="123">
        <f t="shared" si="2"/>
        <v>65</v>
      </c>
      <c r="AM71" s="154"/>
      <c r="AN71" s="154"/>
    </row>
    <row r="72" spans="1:40" s="50" customFormat="1" ht="20.25" hidden="1" customHeight="1" x14ac:dyDescent="0.35">
      <c r="A72" s="123">
        <f t="shared" si="6"/>
        <v>66</v>
      </c>
      <c r="B72" s="595" t="s">
        <v>428</v>
      </c>
      <c r="C72" s="52">
        <v>2013</v>
      </c>
      <c r="D72" s="580" t="s">
        <v>128</v>
      </c>
      <c r="E72" s="144">
        <f t="shared" si="5"/>
        <v>0</v>
      </c>
      <c r="F72" s="110"/>
      <c r="G72" s="111"/>
      <c r="H72" s="110"/>
      <c r="I72" s="111"/>
      <c r="J72" s="110"/>
      <c r="K72" s="111"/>
      <c r="L72" s="110"/>
      <c r="M72" s="111"/>
      <c r="N72" s="110"/>
      <c r="O72" s="111"/>
      <c r="P72" s="110"/>
      <c r="Q72" s="111"/>
      <c r="R72" s="110"/>
      <c r="S72" s="111"/>
      <c r="T72" s="110"/>
      <c r="U72" s="111"/>
      <c r="V72" s="110"/>
      <c r="W72" s="111"/>
      <c r="X72" s="110"/>
      <c r="Y72" s="111"/>
      <c r="Z72" s="110"/>
      <c r="AA72" s="111"/>
      <c r="AB72" s="110"/>
      <c r="AC72" s="111"/>
      <c r="AD72" s="110"/>
      <c r="AE72" s="111"/>
      <c r="AF72" s="110"/>
      <c r="AG72" s="111"/>
      <c r="AH72" s="110"/>
      <c r="AI72" s="111"/>
      <c r="AJ72" s="110"/>
      <c r="AK72" s="111"/>
      <c r="AL72" s="123">
        <f t="shared" ref="AL72:AL76" si="7">AL71+1</f>
        <v>66</v>
      </c>
      <c r="AM72" s="154"/>
      <c r="AN72" s="154"/>
    </row>
    <row r="73" spans="1:40" s="50" customFormat="1" ht="20.25" customHeight="1" x14ac:dyDescent="0.35">
      <c r="A73" s="123">
        <f t="shared" si="6"/>
        <v>67</v>
      </c>
      <c r="B73" s="136"/>
      <c r="C73" s="62"/>
      <c r="D73" s="133"/>
      <c r="E73" s="144">
        <f t="shared" ref="E73:E79" si="8">G73+I73+K73+M73+O73+Q73+S73+U73+W73+Y73+AA73+AC73+AE73+AG73+AI73+AK73</f>
        <v>0</v>
      </c>
      <c r="F73" s="110"/>
      <c r="G73" s="111"/>
      <c r="H73" s="110"/>
      <c r="I73" s="111"/>
      <c r="J73" s="110"/>
      <c r="K73" s="111"/>
      <c r="L73" s="110"/>
      <c r="M73" s="111"/>
      <c r="N73" s="110"/>
      <c r="O73" s="111"/>
      <c r="P73" s="110"/>
      <c r="Q73" s="111"/>
      <c r="R73" s="110"/>
      <c r="S73" s="111"/>
      <c r="T73" s="110"/>
      <c r="U73" s="111"/>
      <c r="V73" s="110"/>
      <c r="W73" s="111"/>
      <c r="X73" s="110"/>
      <c r="Y73" s="111"/>
      <c r="Z73" s="110"/>
      <c r="AA73" s="111"/>
      <c r="AB73" s="110"/>
      <c r="AC73" s="111"/>
      <c r="AD73" s="110"/>
      <c r="AE73" s="111"/>
      <c r="AF73" s="110"/>
      <c r="AG73" s="111"/>
      <c r="AH73" s="110"/>
      <c r="AI73" s="111"/>
      <c r="AJ73" s="110"/>
      <c r="AK73" s="111"/>
      <c r="AL73" s="123">
        <f t="shared" si="7"/>
        <v>67</v>
      </c>
      <c r="AM73" s="154"/>
      <c r="AN73" s="154"/>
    </row>
    <row r="74" spans="1:40" s="50" customFormat="1" ht="20.25" customHeight="1" x14ac:dyDescent="0.35">
      <c r="A74" s="123">
        <f t="shared" si="6"/>
        <v>68</v>
      </c>
      <c r="B74" s="136"/>
      <c r="C74" s="62"/>
      <c r="D74" s="133"/>
      <c r="E74" s="144">
        <f t="shared" si="8"/>
        <v>0</v>
      </c>
      <c r="F74" s="110"/>
      <c r="G74" s="111"/>
      <c r="H74" s="110"/>
      <c r="I74" s="111"/>
      <c r="J74" s="110"/>
      <c r="K74" s="111"/>
      <c r="L74" s="110"/>
      <c r="M74" s="111"/>
      <c r="N74" s="110"/>
      <c r="O74" s="111"/>
      <c r="P74" s="110"/>
      <c r="Q74" s="111"/>
      <c r="R74" s="110"/>
      <c r="S74" s="111"/>
      <c r="T74" s="110"/>
      <c r="U74" s="111"/>
      <c r="V74" s="110"/>
      <c r="W74" s="111"/>
      <c r="X74" s="110"/>
      <c r="Y74" s="111"/>
      <c r="Z74" s="110"/>
      <c r="AA74" s="111"/>
      <c r="AB74" s="110"/>
      <c r="AC74" s="111"/>
      <c r="AD74" s="110"/>
      <c r="AE74" s="111"/>
      <c r="AF74" s="110"/>
      <c r="AG74" s="111"/>
      <c r="AH74" s="110"/>
      <c r="AI74" s="111"/>
      <c r="AJ74" s="110"/>
      <c r="AK74" s="111"/>
      <c r="AL74" s="123">
        <f t="shared" si="7"/>
        <v>68</v>
      </c>
      <c r="AM74" s="154"/>
      <c r="AN74" s="154"/>
    </row>
    <row r="75" spans="1:40" s="50" customFormat="1" ht="20.25" customHeight="1" x14ac:dyDescent="0.35">
      <c r="A75" s="123">
        <f t="shared" si="6"/>
        <v>69</v>
      </c>
      <c r="B75" s="136"/>
      <c r="C75" s="62"/>
      <c r="D75" s="133"/>
      <c r="E75" s="144">
        <f t="shared" si="8"/>
        <v>0</v>
      </c>
      <c r="F75" s="110"/>
      <c r="G75" s="111"/>
      <c r="H75" s="110"/>
      <c r="I75" s="111"/>
      <c r="J75" s="110"/>
      <c r="K75" s="111"/>
      <c r="L75" s="110"/>
      <c r="M75" s="111"/>
      <c r="N75" s="110"/>
      <c r="O75" s="111"/>
      <c r="P75" s="110"/>
      <c r="Q75" s="111"/>
      <c r="R75" s="110"/>
      <c r="S75" s="111"/>
      <c r="T75" s="110"/>
      <c r="U75" s="111"/>
      <c r="V75" s="110"/>
      <c r="W75" s="111"/>
      <c r="X75" s="110"/>
      <c r="Y75" s="111"/>
      <c r="Z75" s="110"/>
      <c r="AA75" s="111"/>
      <c r="AB75" s="110"/>
      <c r="AC75" s="111"/>
      <c r="AD75" s="110"/>
      <c r="AE75" s="111"/>
      <c r="AF75" s="110"/>
      <c r="AG75" s="111"/>
      <c r="AH75" s="110"/>
      <c r="AI75" s="111"/>
      <c r="AJ75" s="110"/>
      <c r="AK75" s="111"/>
      <c r="AL75" s="123">
        <f t="shared" si="7"/>
        <v>69</v>
      </c>
      <c r="AM75" s="154"/>
      <c r="AN75" s="154"/>
    </row>
    <row r="76" spans="1:40" s="50" customFormat="1" ht="20.25" customHeight="1" x14ac:dyDescent="0.35">
      <c r="A76" s="123">
        <f t="shared" si="6"/>
        <v>70</v>
      </c>
      <c r="B76" s="136"/>
      <c r="C76" s="62"/>
      <c r="D76" s="133"/>
      <c r="E76" s="144">
        <f t="shared" si="8"/>
        <v>0</v>
      </c>
      <c r="F76" s="110"/>
      <c r="G76" s="111"/>
      <c r="H76" s="110"/>
      <c r="I76" s="111"/>
      <c r="J76" s="110"/>
      <c r="K76" s="111"/>
      <c r="L76" s="110"/>
      <c r="M76" s="111"/>
      <c r="N76" s="110"/>
      <c r="O76" s="111"/>
      <c r="P76" s="110"/>
      <c r="Q76" s="111"/>
      <c r="R76" s="110"/>
      <c r="S76" s="111"/>
      <c r="T76" s="110"/>
      <c r="U76" s="111"/>
      <c r="V76" s="110"/>
      <c r="W76" s="111"/>
      <c r="X76" s="110"/>
      <c r="Y76" s="111"/>
      <c r="Z76" s="110"/>
      <c r="AA76" s="111"/>
      <c r="AB76" s="110"/>
      <c r="AC76" s="111"/>
      <c r="AD76" s="110"/>
      <c r="AE76" s="111"/>
      <c r="AF76" s="110"/>
      <c r="AG76" s="111"/>
      <c r="AH76" s="110"/>
      <c r="AI76" s="111"/>
      <c r="AJ76" s="110"/>
      <c r="AK76" s="111"/>
      <c r="AL76" s="123">
        <f t="shared" si="7"/>
        <v>70</v>
      </c>
      <c r="AM76" s="154"/>
      <c r="AN76" s="154"/>
    </row>
    <row r="77" spans="1:40" s="50" customFormat="1" ht="20.25" customHeight="1" x14ac:dyDescent="0.35">
      <c r="A77" s="123"/>
      <c r="B77" s="136"/>
      <c r="C77" s="62"/>
      <c r="D77" s="133"/>
      <c r="E77" s="144">
        <f t="shared" si="8"/>
        <v>0</v>
      </c>
      <c r="F77" s="110"/>
      <c r="G77" s="111"/>
      <c r="H77" s="110"/>
      <c r="I77" s="111"/>
      <c r="J77" s="110"/>
      <c r="K77" s="111"/>
      <c r="L77" s="110"/>
      <c r="M77" s="111"/>
      <c r="N77" s="110"/>
      <c r="O77" s="111"/>
      <c r="P77" s="110"/>
      <c r="Q77" s="111"/>
      <c r="R77" s="110"/>
      <c r="S77" s="111"/>
      <c r="T77" s="110"/>
      <c r="U77" s="111"/>
      <c r="V77" s="110"/>
      <c r="W77" s="111"/>
      <c r="X77" s="110"/>
      <c r="Y77" s="111"/>
      <c r="Z77" s="110"/>
      <c r="AA77" s="111"/>
      <c r="AB77" s="110"/>
      <c r="AC77" s="111"/>
      <c r="AD77" s="110"/>
      <c r="AE77" s="111"/>
      <c r="AF77" s="110"/>
      <c r="AG77" s="111"/>
      <c r="AH77" s="110"/>
      <c r="AI77" s="111"/>
      <c r="AJ77" s="110"/>
      <c r="AK77" s="111"/>
      <c r="AL77" s="123"/>
      <c r="AM77" s="154"/>
      <c r="AN77" s="154"/>
    </row>
    <row r="78" spans="1:40" s="50" customFormat="1" ht="20.25" customHeight="1" x14ac:dyDescent="0.35">
      <c r="A78" s="123"/>
      <c r="B78" s="136"/>
      <c r="C78" s="62"/>
      <c r="D78" s="133"/>
      <c r="E78" s="144">
        <f t="shared" si="8"/>
        <v>0</v>
      </c>
      <c r="F78" s="110"/>
      <c r="G78" s="111"/>
      <c r="H78" s="110"/>
      <c r="I78" s="111"/>
      <c r="J78" s="110"/>
      <c r="K78" s="111"/>
      <c r="L78" s="110"/>
      <c r="M78" s="111"/>
      <c r="N78" s="110"/>
      <c r="O78" s="111"/>
      <c r="P78" s="110"/>
      <c r="Q78" s="111"/>
      <c r="R78" s="110"/>
      <c r="S78" s="111"/>
      <c r="T78" s="110"/>
      <c r="U78" s="111"/>
      <c r="V78" s="110"/>
      <c r="W78" s="111"/>
      <c r="X78" s="110"/>
      <c r="Y78" s="111"/>
      <c r="Z78" s="110"/>
      <c r="AA78" s="111"/>
      <c r="AB78" s="110"/>
      <c r="AC78" s="111"/>
      <c r="AD78" s="110"/>
      <c r="AE78" s="111"/>
      <c r="AF78" s="110"/>
      <c r="AG78" s="111"/>
      <c r="AH78" s="110"/>
      <c r="AI78" s="111"/>
      <c r="AJ78" s="110"/>
      <c r="AK78" s="111"/>
      <c r="AL78" s="123"/>
      <c r="AM78" s="154"/>
      <c r="AN78" s="154"/>
    </row>
    <row r="79" spans="1:40" s="50" customFormat="1" ht="20.25" customHeight="1" thickBot="1" x14ac:dyDescent="0.4">
      <c r="A79" s="123"/>
      <c r="B79" s="136"/>
      <c r="C79" s="62"/>
      <c r="D79" s="133"/>
      <c r="E79" s="144">
        <f t="shared" si="8"/>
        <v>0</v>
      </c>
      <c r="F79" s="110"/>
      <c r="G79" s="111"/>
      <c r="H79" s="110"/>
      <c r="I79" s="111"/>
      <c r="J79" s="110"/>
      <c r="K79" s="111"/>
      <c r="L79" s="110"/>
      <c r="M79" s="111"/>
      <c r="N79" s="110"/>
      <c r="O79" s="111"/>
      <c r="P79" s="110"/>
      <c r="Q79" s="111"/>
      <c r="R79" s="110"/>
      <c r="S79" s="111"/>
      <c r="T79" s="110"/>
      <c r="U79" s="111"/>
      <c r="V79" s="110"/>
      <c r="W79" s="111"/>
      <c r="X79" s="110"/>
      <c r="Y79" s="111"/>
      <c r="Z79" s="110"/>
      <c r="AA79" s="111"/>
      <c r="AB79" s="110"/>
      <c r="AC79" s="111"/>
      <c r="AD79" s="110"/>
      <c r="AE79" s="111"/>
      <c r="AF79" s="110"/>
      <c r="AG79" s="111"/>
      <c r="AH79" s="110"/>
      <c r="AI79" s="111"/>
      <c r="AJ79" s="110"/>
      <c r="AK79" s="111"/>
      <c r="AL79" s="123"/>
      <c r="AM79" s="154"/>
      <c r="AN79" s="154"/>
    </row>
    <row r="80" spans="1:40" s="50" customFormat="1" ht="20.25" customHeight="1" thickBot="1" x14ac:dyDescent="0.4">
      <c r="A80" s="123"/>
      <c r="B80" s="136"/>
      <c r="C80" s="62"/>
      <c r="D80" s="133"/>
      <c r="E80" s="83"/>
      <c r="F80" s="114"/>
      <c r="G80" s="187">
        <f>SUM(G7:G78)</f>
        <v>555</v>
      </c>
      <c r="H80" s="114"/>
      <c r="I80" s="187">
        <f>SUM(I7:I78)</f>
        <v>0</v>
      </c>
      <c r="J80" s="114"/>
      <c r="K80" s="187">
        <f>SUM(K7:K78)</f>
        <v>0</v>
      </c>
      <c r="L80" s="114"/>
      <c r="M80" s="187">
        <f>SUM(M7:M78)</f>
        <v>0</v>
      </c>
      <c r="N80" s="114"/>
      <c r="O80" s="187">
        <f>SUM(O7:O78)</f>
        <v>0</v>
      </c>
      <c r="P80" s="114"/>
      <c r="Q80" s="187">
        <f>SUM(Q7:Q78)</f>
        <v>0</v>
      </c>
      <c r="R80" s="114"/>
      <c r="S80" s="187">
        <f>SUM(S7:S78)</f>
        <v>0</v>
      </c>
      <c r="T80" s="114"/>
      <c r="U80" s="187">
        <f>SUM(U7:U78)</f>
        <v>0</v>
      </c>
      <c r="V80" s="114"/>
      <c r="W80" s="187">
        <f>SUM(W7:W78)</f>
        <v>0</v>
      </c>
      <c r="X80" s="114"/>
      <c r="Y80" s="187">
        <f>SUM(Y7:Y78)</f>
        <v>0</v>
      </c>
      <c r="Z80" s="114"/>
      <c r="AA80" s="187">
        <f>SUM(AA7:AA78)</f>
        <v>0</v>
      </c>
      <c r="AB80" s="114"/>
      <c r="AC80" s="187">
        <f>SUM(AC7:AC78)</f>
        <v>0</v>
      </c>
      <c r="AD80" s="114"/>
      <c r="AE80" s="187">
        <f>SUM(AE7:AE78)</f>
        <v>0</v>
      </c>
      <c r="AF80" s="114"/>
      <c r="AG80" s="187">
        <f>SUM(AG7:AG78)</f>
        <v>0</v>
      </c>
      <c r="AH80" s="114"/>
      <c r="AI80" s="187">
        <f>SUM(AI7:AI78)</f>
        <v>0</v>
      </c>
      <c r="AJ80" s="114"/>
      <c r="AK80" s="187">
        <f>SUM(AK7:AK78)</f>
        <v>0</v>
      </c>
      <c r="AL80" s="123"/>
      <c r="AM80" s="154"/>
      <c r="AN80" s="154"/>
    </row>
    <row r="81" spans="1:40" ht="33" customHeight="1" thickBot="1" x14ac:dyDescent="0.4"/>
    <row r="82" spans="1:40" ht="44" customHeight="1" thickBot="1" x14ac:dyDescent="0.4">
      <c r="B82" s="653" t="s">
        <v>612</v>
      </c>
      <c r="C82" s="654"/>
      <c r="D82" s="655"/>
      <c r="E82" s="104"/>
      <c r="F82" s="28"/>
      <c r="G82" s="173"/>
      <c r="H82" s="174" t="s">
        <v>290</v>
      </c>
      <c r="I82" s="28"/>
      <c r="J82" s="28"/>
      <c r="K82" s="28"/>
      <c r="L82" s="102"/>
      <c r="M82" s="271"/>
      <c r="N82" s="174" t="s">
        <v>291</v>
      </c>
      <c r="O82" s="48"/>
      <c r="P82" s="18"/>
      <c r="Q82" s="48"/>
      <c r="R82" s="18"/>
      <c r="S82" s="418"/>
      <c r="T82" s="174" t="s">
        <v>323</v>
      </c>
    </row>
    <row r="83" spans="1:40" ht="33" customHeight="1" thickBot="1" x14ac:dyDescent="0.4"/>
    <row r="84" spans="1:40" s="73" customFormat="1" ht="44" customHeight="1" thickBot="1" x14ac:dyDescent="0.4">
      <c r="A84" s="683" t="s">
        <v>331</v>
      </c>
      <c r="B84" s="684"/>
      <c r="C84" s="684"/>
      <c r="D84" s="684"/>
      <c r="E84" s="684"/>
      <c r="F84" s="684"/>
      <c r="G84" s="684"/>
      <c r="H84" s="684"/>
      <c r="I84" s="684"/>
      <c r="J84" s="684"/>
      <c r="K84" s="684"/>
      <c r="L84" s="684"/>
      <c r="M84" s="684"/>
      <c r="N84" s="684"/>
      <c r="O84" s="684"/>
      <c r="P84" s="684"/>
      <c r="Q84" s="684"/>
      <c r="R84" s="684"/>
      <c r="S84" s="684"/>
      <c r="T84" s="684"/>
      <c r="U84" s="684"/>
      <c r="V84" s="684"/>
      <c r="W84" s="684"/>
      <c r="X84" s="684"/>
      <c r="Y84" s="684"/>
      <c r="Z84" s="684"/>
      <c r="AA84" s="684"/>
      <c r="AB84" s="684"/>
      <c r="AC84" s="684"/>
      <c r="AD84" s="684"/>
      <c r="AE84" s="684"/>
      <c r="AF84" s="684"/>
      <c r="AG84" s="684"/>
      <c r="AH84" s="684"/>
      <c r="AI84" s="684"/>
      <c r="AJ84" s="684"/>
      <c r="AK84" s="684"/>
      <c r="AL84" s="684"/>
      <c r="AM84" s="206"/>
      <c r="AN84" s="206"/>
    </row>
    <row r="85" spans="1:40" s="16" customFormat="1" ht="30" customHeight="1" thickBot="1" x14ac:dyDescent="0.4">
      <c r="A85" s="17"/>
      <c r="B85" s="17"/>
      <c r="C85" s="18"/>
      <c r="D85" s="17"/>
      <c r="E85" s="17"/>
      <c r="F85" s="625">
        <v>46075</v>
      </c>
      <c r="G85" s="626"/>
      <c r="H85" s="625"/>
      <c r="I85" s="626"/>
      <c r="J85" s="625"/>
      <c r="K85" s="626"/>
      <c r="L85" s="625"/>
      <c r="M85" s="626"/>
      <c r="N85" s="625"/>
      <c r="O85" s="626"/>
      <c r="P85" s="625"/>
      <c r="Q85" s="626"/>
      <c r="R85" s="625"/>
      <c r="S85" s="626"/>
      <c r="T85" s="625"/>
      <c r="U85" s="626"/>
      <c r="V85" s="625"/>
      <c r="W85" s="626"/>
      <c r="X85" s="625"/>
      <c r="Y85" s="626"/>
      <c r="Z85" s="625"/>
      <c r="AA85" s="626"/>
      <c r="AB85" s="625"/>
      <c r="AC85" s="626"/>
      <c r="AD85" s="635"/>
      <c r="AE85" s="636"/>
      <c r="AF85" s="625"/>
      <c r="AG85" s="626"/>
      <c r="AH85" s="625"/>
      <c r="AI85" s="626"/>
      <c r="AJ85" s="635"/>
      <c r="AK85" s="636"/>
      <c r="AL85" s="17"/>
      <c r="AM85" s="74"/>
      <c r="AN85" s="74"/>
    </row>
    <row r="86" spans="1:40" s="16" customFormat="1" ht="42" customHeight="1" x14ac:dyDescent="0.35">
      <c r="A86" s="691" t="s">
        <v>615</v>
      </c>
      <c r="B86" s="692"/>
      <c r="C86" s="692"/>
      <c r="D86" s="692"/>
      <c r="E86" s="693"/>
      <c r="F86" s="629" t="s">
        <v>611</v>
      </c>
      <c r="G86" s="630"/>
      <c r="H86" s="629"/>
      <c r="I86" s="630"/>
      <c r="J86" s="629"/>
      <c r="K86" s="630"/>
      <c r="L86" s="629"/>
      <c r="M86" s="630"/>
      <c r="N86" s="629"/>
      <c r="O86" s="630"/>
      <c r="P86" s="629"/>
      <c r="Q86" s="630"/>
      <c r="R86" s="629"/>
      <c r="S86" s="630"/>
      <c r="T86" s="629"/>
      <c r="U86" s="630"/>
      <c r="V86" s="629"/>
      <c r="W86" s="630"/>
      <c r="X86" s="629"/>
      <c r="Y86" s="630"/>
      <c r="Z86" s="629"/>
      <c r="AA86" s="630"/>
      <c r="AB86" s="629"/>
      <c r="AC86" s="630"/>
      <c r="AD86" s="629"/>
      <c r="AE86" s="630"/>
      <c r="AF86" s="629"/>
      <c r="AG86" s="637"/>
      <c r="AH86" s="629"/>
      <c r="AI86" s="630"/>
      <c r="AJ86" s="629"/>
      <c r="AK86" s="630"/>
      <c r="AL86" s="17"/>
      <c r="AM86" s="74"/>
      <c r="AN86" s="74"/>
    </row>
    <row r="87" spans="1:40" s="16" customFormat="1" ht="30" customHeight="1" thickBot="1" x14ac:dyDescent="0.4">
      <c r="A87" s="694"/>
      <c r="B87" s="695"/>
      <c r="C87" s="695"/>
      <c r="D87" s="695"/>
      <c r="E87" s="696"/>
      <c r="F87" s="631"/>
      <c r="G87" s="632"/>
      <c r="H87" s="633"/>
      <c r="I87" s="634"/>
      <c r="J87" s="633"/>
      <c r="K87" s="634"/>
      <c r="L87" s="633"/>
      <c r="M87" s="634"/>
      <c r="N87" s="633"/>
      <c r="O87" s="634"/>
      <c r="P87" s="633"/>
      <c r="Q87" s="634"/>
      <c r="R87" s="633"/>
      <c r="S87" s="634"/>
      <c r="T87" s="633"/>
      <c r="U87" s="634"/>
      <c r="V87" s="633"/>
      <c r="W87" s="634"/>
      <c r="X87" s="631"/>
      <c r="Y87" s="632"/>
      <c r="Z87" s="631"/>
      <c r="AA87" s="632"/>
      <c r="AB87" s="633"/>
      <c r="AC87" s="634"/>
      <c r="AD87" s="633"/>
      <c r="AE87" s="634"/>
      <c r="AF87" s="631"/>
      <c r="AG87" s="638"/>
      <c r="AH87" s="631"/>
      <c r="AI87" s="632"/>
      <c r="AJ87" s="631"/>
      <c r="AK87" s="632"/>
      <c r="AL87" s="17"/>
      <c r="AM87" s="74"/>
      <c r="AN87" s="74"/>
    </row>
    <row r="88" spans="1:40" s="16" customFormat="1" ht="20" thickBot="1" x14ac:dyDescent="0.4">
      <c r="A88" s="57" t="s">
        <v>183</v>
      </c>
      <c r="B88" s="57" t="s">
        <v>2</v>
      </c>
      <c r="C88" s="57" t="s">
        <v>120</v>
      </c>
      <c r="D88" s="145" t="s">
        <v>3</v>
      </c>
      <c r="E88" s="145" t="s">
        <v>4</v>
      </c>
      <c r="F88" s="87" t="s">
        <v>5</v>
      </c>
      <c r="G88" s="184" t="s">
        <v>6</v>
      </c>
      <c r="H88" s="87" t="s">
        <v>5</v>
      </c>
      <c r="I88" s="184" t="s">
        <v>6</v>
      </c>
      <c r="J88" s="87" t="s">
        <v>5</v>
      </c>
      <c r="K88" s="184" t="s">
        <v>6</v>
      </c>
      <c r="L88" s="87" t="s">
        <v>5</v>
      </c>
      <c r="M88" s="184" t="s">
        <v>6</v>
      </c>
      <c r="N88" s="87" t="s">
        <v>5</v>
      </c>
      <c r="O88" s="184" t="s">
        <v>6</v>
      </c>
      <c r="P88" s="87" t="s">
        <v>5</v>
      </c>
      <c r="Q88" s="184" t="s">
        <v>6</v>
      </c>
      <c r="R88" s="87" t="s">
        <v>5</v>
      </c>
      <c r="S88" s="184" t="s">
        <v>6</v>
      </c>
      <c r="T88" s="87" t="s">
        <v>5</v>
      </c>
      <c r="U88" s="184" t="s">
        <v>6</v>
      </c>
      <c r="V88" s="87" t="s">
        <v>5</v>
      </c>
      <c r="W88" s="184" t="s">
        <v>6</v>
      </c>
      <c r="X88" s="87" t="s">
        <v>5</v>
      </c>
      <c r="Y88" s="184" t="s">
        <v>6</v>
      </c>
      <c r="Z88" s="87" t="s">
        <v>5</v>
      </c>
      <c r="AA88" s="184" t="s">
        <v>6</v>
      </c>
      <c r="AB88" s="20" t="s">
        <v>5</v>
      </c>
      <c r="AC88" s="85" t="s">
        <v>6</v>
      </c>
      <c r="AD88" s="20" t="s">
        <v>5</v>
      </c>
      <c r="AE88" s="85" t="s">
        <v>6</v>
      </c>
      <c r="AF88" s="20" t="s">
        <v>5</v>
      </c>
      <c r="AG88" s="85" t="s">
        <v>6</v>
      </c>
      <c r="AH88" s="20" t="s">
        <v>5</v>
      </c>
      <c r="AI88" s="85" t="s">
        <v>6</v>
      </c>
      <c r="AJ88" s="20" t="s">
        <v>5</v>
      </c>
      <c r="AK88" s="85" t="s">
        <v>6</v>
      </c>
      <c r="AL88" s="57" t="s">
        <v>183</v>
      </c>
      <c r="AM88" s="248" t="s">
        <v>234</v>
      </c>
      <c r="AN88" s="249" t="s">
        <v>234</v>
      </c>
    </row>
    <row r="89" spans="1:40" s="50" customFormat="1" ht="21" customHeight="1" x14ac:dyDescent="0.35">
      <c r="A89" s="49">
        <v>1</v>
      </c>
      <c r="B89" s="600" t="s">
        <v>483</v>
      </c>
      <c r="C89" s="494">
        <v>2013</v>
      </c>
      <c r="D89" s="602" t="s">
        <v>118</v>
      </c>
      <c r="E89" s="69">
        <f>G89+I89+K89+M89+O89+Q89+S89+U89+W89+Y89+AA89+AC89+AE89+AG89+AI89+AK89-I89-S89</f>
        <v>63.75</v>
      </c>
      <c r="F89" s="485">
        <v>49</v>
      </c>
      <c r="G89" s="111">
        <v>63.75</v>
      </c>
      <c r="H89" s="485"/>
      <c r="I89" s="195"/>
      <c r="J89" s="485"/>
      <c r="K89" s="195"/>
      <c r="L89" s="485"/>
      <c r="M89" s="195"/>
      <c r="N89" s="485"/>
      <c r="O89" s="195"/>
      <c r="P89" s="485"/>
      <c r="Q89" s="195"/>
      <c r="R89" s="485"/>
      <c r="S89" s="195"/>
      <c r="T89" s="485"/>
      <c r="U89" s="195"/>
      <c r="V89" s="485"/>
      <c r="W89" s="195"/>
      <c r="X89" s="485"/>
      <c r="Y89" s="195"/>
      <c r="Z89" s="485"/>
      <c r="AA89" s="195"/>
      <c r="AB89" s="485"/>
      <c r="AC89" s="195"/>
      <c r="AD89" s="485"/>
      <c r="AE89" s="195"/>
      <c r="AF89" s="485"/>
      <c r="AG89" s="195"/>
      <c r="AH89" s="485"/>
      <c r="AI89" s="195"/>
      <c r="AJ89" s="485"/>
      <c r="AK89" s="195"/>
      <c r="AL89" s="49">
        <v>1</v>
      </c>
      <c r="AM89" s="250">
        <v>1</v>
      </c>
      <c r="AN89" s="111">
        <v>75</v>
      </c>
    </row>
    <row r="90" spans="1:40" s="50" customFormat="1" ht="20.25" customHeight="1" x14ac:dyDescent="0.35">
      <c r="A90" s="49">
        <f>A89+1</f>
        <v>2</v>
      </c>
      <c r="B90" s="192" t="s">
        <v>203</v>
      </c>
      <c r="C90" s="52">
        <v>2013</v>
      </c>
      <c r="D90" s="197" t="s">
        <v>102</v>
      </c>
      <c r="E90" s="144">
        <f>G90+I90+K90+M90+O90+Q90+S90+U90+W90+Y90+AA90+AC90+AE90+AG90+AI90+AK90</f>
        <v>63.75</v>
      </c>
      <c r="F90" s="110">
        <v>49</v>
      </c>
      <c r="G90" s="111">
        <v>63.75</v>
      </c>
      <c r="H90" s="110"/>
      <c r="I90" s="111"/>
      <c r="J90" s="110"/>
      <c r="K90" s="111"/>
      <c r="L90" s="110"/>
      <c r="M90" s="111"/>
      <c r="N90" s="110"/>
      <c r="O90" s="111"/>
      <c r="P90" s="110"/>
      <c r="Q90" s="111"/>
      <c r="R90" s="110"/>
      <c r="S90" s="111"/>
      <c r="T90" s="110"/>
      <c r="U90" s="111"/>
      <c r="V90" s="110"/>
      <c r="W90" s="111"/>
      <c r="X90" s="110"/>
      <c r="Y90" s="111"/>
      <c r="Z90" s="110"/>
      <c r="AA90" s="111"/>
      <c r="AB90" s="110"/>
      <c r="AC90" s="111"/>
      <c r="AD90" s="110"/>
      <c r="AE90" s="111"/>
      <c r="AF90" s="110"/>
      <c r="AG90" s="111"/>
      <c r="AH90" s="110"/>
      <c r="AI90" s="111"/>
      <c r="AJ90" s="110"/>
      <c r="AK90" s="111"/>
      <c r="AL90" s="49">
        <f>AL89+1</f>
        <v>2</v>
      </c>
      <c r="AM90" s="251">
        <f t="shared" ref="AM90:AM93" si="9">AM89+1</f>
        <v>2</v>
      </c>
      <c r="AN90" s="111">
        <v>52.5</v>
      </c>
    </row>
    <row r="91" spans="1:40" s="50" customFormat="1" ht="20.25" customHeight="1" x14ac:dyDescent="0.35">
      <c r="A91" s="49">
        <f t="shared" ref="A91:A110" si="10">A90+1</f>
        <v>3</v>
      </c>
      <c r="B91" s="465" t="s">
        <v>471</v>
      </c>
      <c r="C91" s="52">
        <v>2014</v>
      </c>
      <c r="D91" s="349" t="s">
        <v>61</v>
      </c>
      <c r="E91" s="144">
        <f>G91+I91+K91+M91+O91+Q91+S91+U91+W91+Y91+AA91+AC91+AE91+AG91+AI91+AK91</f>
        <v>37.5</v>
      </c>
      <c r="F91" s="110">
        <v>63</v>
      </c>
      <c r="G91" s="111">
        <v>37.5</v>
      </c>
      <c r="H91" s="110"/>
      <c r="I91" s="111"/>
      <c r="J91" s="110"/>
      <c r="K91" s="111"/>
      <c r="L91" s="110"/>
      <c r="M91" s="111"/>
      <c r="N91" s="110"/>
      <c r="O91" s="111"/>
      <c r="P91" s="110"/>
      <c r="Q91" s="111"/>
      <c r="R91" s="110"/>
      <c r="S91" s="111"/>
      <c r="T91" s="110"/>
      <c r="U91" s="111"/>
      <c r="V91" s="110"/>
      <c r="W91" s="111"/>
      <c r="X91" s="110"/>
      <c r="Y91" s="111"/>
      <c r="Z91" s="110"/>
      <c r="AA91" s="111"/>
      <c r="AB91" s="110"/>
      <c r="AC91" s="111"/>
      <c r="AD91" s="110"/>
      <c r="AE91" s="111"/>
      <c r="AF91" s="110"/>
      <c r="AG91" s="111"/>
      <c r="AH91" s="110"/>
      <c r="AI91" s="111"/>
      <c r="AJ91" s="110"/>
      <c r="AK91" s="111"/>
      <c r="AL91" s="49">
        <f t="shared" ref="AL91:AL110" si="11">AL90+1</f>
        <v>3</v>
      </c>
      <c r="AM91" s="250">
        <f t="shared" si="9"/>
        <v>3</v>
      </c>
      <c r="AN91" s="111">
        <v>37.5</v>
      </c>
    </row>
    <row r="92" spans="1:40" s="50" customFormat="1" ht="20.25" customHeight="1" x14ac:dyDescent="0.35">
      <c r="A92" s="49">
        <f t="shared" si="10"/>
        <v>4</v>
      </c>
      <c r="B92" s="291" t="s">
        <v>353</v>
      </c>
      <c r="C92" s="52">
        <v>2014</v>
      </c>
      <c r="D92" s="211" t="s">
        <v>138</v>
      </c>
      <c r="E92" s="144">
        <f>G92+I92+K92+M92+O92+Q92+S92+U92+W92+Y92+AA92+AC92+AE92+AG92+AI92+AK92</f>
        <v>30</v>
      </c>
      <c r="F92" s="110">
        <v>65</v>
      </c>
      <c r="G92" s="111">
        <v>30</v>
      </c>
      <c r="H92" s="110"/>
      <c r="I92" s="111"/>
      <c r="J92" s="110"/>
      <c r="K92" s="111"/>
      <c r="L92" s="110"/>
      <c r="M92" s="111"/>
      <c r="N92" s="110"/>
      <c r="O92" s="111"/>
      <c r="P92" s="110"/>
      <c r="Q92" s="111"/>
      <c r="R92" s="110"/>
      <c r="S92" s="111"/>
      <c r="T92" s="110"/>
      <c r="U92" s="111"/>
      <c r="V92" s="110"/>
      <c r="W92" s="111"/>
      <c r="X92" s="110"/>
      <c r="Y92" s="111"/>
      <c r="Z92" s="110"/>
      <c r="AA92" s="111"/>
      <c r="AB92" s="110"/>
      <c r="AC92" s="111"/>
      <c r="AD92" s="110"/>
      <c r="AE92" s="111"/>
      <c r="AF92" s="110"/>
      <c r="AG92" s="111"/>
      <c r="AH92" s="110"/>
      <c r="AI92" s="111"/>
      <c r="AJ92" s="110"/>
      <c r="AK92" s="111"/>
      <c r="AL92" s="49">
        <f t="shared" si="11"/>
        <v>4</v>
      </c>
      <c r="AM92" s="251">
        <f t="shared" si="9"/>
        <v>4</v>
      </c>
      <c r="AN92" s="111">
        <v>30</v>
      </c>
    </row>
    <row r="93" spans="1:40" s="50" customFormat="1" ht="20.25" hidden="1" customHeight="1" x14ac:dyDescent="0.35">
      <c r="A93" s="49">
        <f t="shared" si="10"/>
        <v>5</v>
      </c>
      <c r="B93" s="509" t="s">
        <v>520</v>
      </c>
      <c r="C93" s="52">
        <v>2014</v>
      </c>
      <c r="D93" s="519" t="s">
        <v>138</v>
      </c>
      <c r="E93" s="144">
        <f>G93+I93+K93+M93+O93+Q93+S93+U93+W93+Y93+AA93+AC93+AE93+AG93+AI93+AK93-AA93</f>
        <v>0</v>
      </c>
      <c r="F93" s="110"/>
      <c r="G93" s="111"/>
      <c r="H93" s="110"/>
      <c r="I93" s="111"/>
      <c r="J93" s="110"/>
      <c r="K93" s="111"/>
      <c r="L93" s="110"/>
      <c r="M93" s="111"/>
      <c r="N93" s="110"/>
      <c r="O93" s="111"/>
      <c r="P93" s="110"/>
      <c r="Q93" s="111"/>
      <c r="R93" s="110"/>
      <c r="S93" s="111"/>
      <c r="T93" s="110"/>
      <c r="U93" s="111"/>
      <c r="V93" s="110"/>
      <c r="W93" s="111"/>
      <c r="X93" s="110"/>
      <c r="Y93" s="111"/>
      <c r="Z93" s="110"/>
      <c r="AA93" s="111"/>
      <c r="AB93" s="110"/>
      <c r="AC93" s="111"/>
      <c r="AD93" s="110"/>
      <c r="AE93" s="111"/>
      <c r="AF93" s="110"/>
      <c r="AG93" s="111"/>
      <c r="AH93" s="110"/>
      <c r="AI93" s="111"/>
      <c r="AJ93" s="110"/>
      <c r="AK93" s="111"/>
      <c r="AL93" s="49">
        <f t="shared" si="11"/>
        <v>5</v>
      </c>
      <c r="AM93" s="250">
        <f t="shared" si="9"/>
        <v>5</v>
      </c>
      <c r="AN93" s="111">
        <v>22.5</v>
      </c>
    </row>
    <row r="94" spans="1:40" s="50" customFormat="1" ht="20.25" hidden="1" customHeight="1" x14ac:dyDescent="0.35">
      <c r="A94" s="49">
        <f t="shared" si="10"/>
        <v>6</v>
      </c>
      <c r="B94" s="605" t="s">
        <v>318</v>
      </c>
      <c r="C94" s="52">
        <v>2013</v>
      </c>
      <c r="D94" s="456" t="s">
        <v>319</v>
      </c>
      <c r="E94" s="144">
        <f>G94+I94+K94+M94+O94+Q94+S94+U94+W94+Y94+AA94+AC94+AE94+AG94+AI94+AK94-I94-AC94</f>
        <v>0</v>
      </c>
      <c r="F94" s="110"/>
      <c r="G94" s="111"/>
      <c r="H94" s="110"/>
      <c r="I94" s="111"/>
      <c r="J94" s="110"/>
      <c r="K94" s="111"/>
      <c r="L94" s="110"/>
      <c r="M94" s="111"/>
      <c r="N94" s="110"/>
      <c r="O94" s="111"/>
      <c r="P94" s="110"/>
      <c r="Q94" s="111"/>
      <c r="R94" s="110"/>
      <c r="S94" s="111"/>
      <c r="T94" s="110"/>
      <c r="U94" s="111"/>
      <c r="V94" s="110"/>
      <c r="W94" s="111"/>
      <c r="X94" s="110"/>
      <c r="Y94" s="111"/>
      <c r="Z94" s="110"/>
      <c r="AA94" s="111"/>
      <c r="AB94" s="110"/>
      <c r="AC94" s="111"/>
      <c r="AD94" s="110"/>
      <c r="AE94" s="111"/>
      <c r="AF94" s="110"/>
      <c r="AG94" s="111"/>
      <c r="AH94" s="110"/>
      <c r="AI94" s="111"/>
      <c r="AJ94" s="110"/>
      <c r="AK94" s="111"/>
      <c r="AL94" s="49">
        <f t="shared" si="11"/>
        <v>6</v>
      </c>
      <c r="AM94" s="251">
        <f>AM93+1</f>
        <v>6</v>
      </c>
      <c r="AN94" s="111">
        <v>15</v>
      </c>
    </row>
    <row r="95" spans="1:40" s="50" customFormat="1" ht="20.25" hidden="1" customHeight="1" x14ac:dyDescent="0.35">
      <c r="A95" s="49">
        <f t="shared" si="10"/>
        <v>7</v>
      </c>
      <c r="B95" s="350" t="s">
        <v>470</v>
      </c>
      <c r="C95" s="52">
        <v>2014</v>
      </c>
      <c r="D95" s="349" t="s">
        <v>118</v>
      </c>
      <c r="E95" s="144">
        <f t="shared" ref="E95:E110" si="12">G95+I95+K95+M95+O95+Q95+S95+U95+W95+Y95+AA95+AC95+AE95+AG95+AI95+AK95</f>
        <v>0</v>
      </c>
      <c r="F95" s="110"/>
      <c r="G95" s="111"/>
      <c r="H95" s="110"/>
      <c r="I95" s="111"/>
      <c r="J95" s="110"/>
      <c r="K95" s="111"/>
      <c r="L95" s="110"/>
      <c r="M95" s="111"/>
      <c r="N95" s="110"/>
      <c r="O95" s="111"/>
      <c r="P95" s="110"/>
      <c r="Q95" s="111"/>
      <c r="R95" s="110"/>
      <c r="S95" s="111"/>
      <c r="T95" s="110"/>
      <c r="U95" s="111"/>
      <c r="V95" s="110"/>
      <c r="W95" s="111"/>
      <c r="X95" s="110"/>
      <c r="Y95" s="111"/>
      <c r="Z95" s="110"/>
      <c r="AA95" s="111"/>
      <c r="AB95" s="110"/>
      <c r="AC95" s="111"/>
      <c r="AD95" s="110"/>
      <c r="AE95" s="111"/>
      <c r="AF95" s="110"/>
      <c r="AG95" s="111"/>
      <c r="AH95" s="110"/>
      <c r="AI95" s="111"/>
      <c r="AJ95" s="110"/>
      <c r="AK95" s="111"/>
      <c r="AL95" s="49">
        <f t="shared" si="11"/>
        <v>7</v>
      </c>
      <c r="AM95" s="250">
        <f>AM94+1</f>
        <v>7</v>
      </c>
      <c r="AN95" s="111">
        <v>12</v>
      </c>
    </row>
    <row r="96" spans="1:40" s="50" customFormat="1" ht="20.25" hidden="1" customHeight="1" x14ac:dyDescent="0.35">
      <c r="A96" s="49">
        <f t="shared" si="10"/>
        <v>8</v>
      </c>
      <c r="B96" s="601" t="s">
        <v>380</v>
      </c>
      <c r="C96" s="52">
        <v>2014</v>
      </c>
      <c r="D96" s="515" t="s">
        <v>355</v>
      </c>
      <c r="E96" s="144">
        <f t="shared" si="12"/>
        <v>0</v>
      </c>
      <c r="F96" s="110"/>
      <c r="G96" s="111"/>
      <c r="H96" s="110"/>
      <c r="I96" s="111"/>
      <c r="J96" s="110"/>
      <c r="K96" s="111"/>
      <c r="L96" s="110"/>
      <c r="M96" s="111"/>
      <c r="N96" s="110"/>
      <c r="O96" s="111"/>
      <c r="P96" s="110"/>
      <c r="Q96" s="111"/>
      <c r="R96" s="110"/>
      <c r="S96" s="111"/>
      <c r="T96" s="110"/>
      <c r="U96" s="111"/>
      <c r="V96" s="110"/>
      <c r="W96" s="111"/>
      <c r="X96" s="110"/>
      <c r="Y96" s="111"/>
      <c r="Z96" s="110"/>
      <c r="AA96" s="111"/>
      <c r="AB96" s="110"/>
      <c r="AC96" s="111"/>
      <c r="AD96" s="110"/>
      <c r="AE96" s="111"/>
      <c r="AF96" s="110"/>
      <c r="AG96" s="111"/>
      <c r="AH96" s="110"/>
      <c r="AI96" s="111"/>
      <c r="AJ96" s="110"/>
      <c r="AK96" s="111"/>
      <c r="AL96" s="49">
        <f t="shared" si="11"/>
        <v>8</v>
      </c>
      <c r="AM96" s="251">
        <f>AM95+1</f>
        <v>8</v>
      </c>
      <c r="AN96" s="111">
        <v>9</v>
      </c>
    </row>
    <row r="97" spans="1:40" s="27" customFormat="1" ht="20.25" hidden="1" customHeight="1" x14ac:dyDescent="0.35">
      <c r="A97" s="49">
        <f t="shared" si="10"/>
        <v>9</v>
      </c>
      <c r="B97" s="265" t="s">
        <v>248</v>
      </c>
      <c r="C97" s="52">
        <v>2013</v>
      </c>
      <c r="D97" s="161" t="s">
        <v>138</v>
      </c>
      <c r="E97" s="144">
        <f t="shared" si="12"/>
        <v>0</v>
      </c>
      <c r="F97" s="110"/>
      <c r="G97" s="111"/>
      <c r="H97" s="110"/>
      <c r="I97" s="111"/>
      <c r="J97" s="110"/>
      <c r="K97" s="111"/>
      <c r="L97" s="110"/>
      <c r="M97" s="111"/>
      <c r="N97" s="110"/>
      <c r="O97" s="111"/>
      <c r="P97" s="110"/>
      <c r="Q97" s="111"/>
      <c r="R97" s="110"/>
      <c r="S97" s="111"/>
      <c r="T97" s="110"/>
      <c r="U97" s="111"/>
      <c r="V97" s="110"/>
      <c r="W97" s="111"/>
      <c r="X97" s="110"/>
      <c r="Y97" s="111"/>
      <c r="Z97" s="110"/>
      <c r="AA97" s="111"/>
      <c r="AB97" s="110"/>
      <c r="AC97" s="111"/>
      <c r="AD97" s="110"/>
      <c r="AE97" s="111"/>
      <c r="AF97" s="110"/>
      <c r="AG97" s="111"/>
      <c r="AH97" s="110"/>
      <c r="AI97" s="111"/>
      <c r="AJ97" s="110"/>
      <c r="AK97" s="111"/>
      <c r="AL97" s="49">
        <f t="shared" si="11"/>
        <v>9</v>
      </c>
      <c r="AM97" s="250">
        <f>AM96+1</f>
        <v>9</v>
      </c>
      <c r="AN97" s="111">
        <v>6</v>
      </c>
    </row>
    <row r="98" spans="1:40" s="50" customFormat="1" ht="20.25" hidden="1" customHeight="1" x14ac:dyDescent="0.35">
      <c r="A98" s="49">
        <f t="shared" si="10"/>
        <v>10</v>
      </c>
      <c r="B98" s="604" t="s">
        <v>288</v>
      </c>
      <c r="C98" s="52">
        <v>2014</v>
      </c>
      <c r="D98" s="516" t="s">
        <v>286</v>
      </c>
      <c r="E98" s="144">
        <f t="shared" si="12"/>
        <v>0</v>
      </c>
      <c r="F98" s="110"/>
      <c r="G98" s="111"/>
      <c r="H98" s="110"/>
      <c r="I98" s="111"/>
      <c r="J98" s="110"/>
      <c r="K98" s="111"/>
      <c r="L98" s="110"/>
      <c r="M98" s="111"/>
      <c r="N98" s="110"/>
      <c r="O98" s="111"/>
      <c r="P98" s="110"/>
      <c r="Q98" s="111"/>
      <c r="R98" s="110"/>
      <c r="S98" s="111"/>
      <c r="T98" s="110"/>
      <c r="U98" s="111"/>
      <c r="V98" s="110"/>
      <c r="W98" s="111"/>
      <c r="X98" s="110"/>
      <c r="Y98" s="111"/>
      <c r="Z98" s="110"/>
      <c r="AA98" s="111"/>
      <c r="AB98" s="110"/>
      <c r="AC98" s="111"/>
      <c r="AD98" s="110"/>
      <c r="AE98" s="111"/>
      <c r="AF98" s="110"/>
      <c r="AG98" s="111"/>
      <c r="AH98" s="110"/>
      <c r="AI98" s="111"/>
      <c r="AJ98" s="110"/>
      <c r="AK98" s="111"/>
      <c r="AL98" s="49">
        <f t="shared" si="11"/>
        <v>10</v>
      </c>
      <c r="AM98" s="251">
        <f>AM97+1</f>
        <v>10</v>
      </c>
      <c r="AN98" s="111">
        <v>3</v>
      </c>
    </row>
    <row r="99" spans="1:40" s="50" customFormat="1" ht="20.25" hidden="1" customHeight="1" thickBot="1" x14ac:dyDescent="0.4">
      <c r="A99" s="49">
        <f t="shared" si="10"/>
        <v>11</v>
      </c>
      <c r="B99" s="307" t="s">
        <v>106</v>
      </c>
      <c r="C99" s="52">
        <v>2013</v>
      </c>
      <c r="D99" s="75" t="s">
        <v>103</v>
      </c>
      <c r="E99" s="144">
        <f t="shared" si="12"/>
        <v>0</v>
      </c>
      <c r="F99" s="110"/>
      <c r="G99" s="111"/>
      <c r="H99" s="110"/>
      <c r="I99" s="111"/>
      <c r="J99" s="110"/>
      <c r="K99" s="111"/>
      <c r="L99" s="110"/>
      <c r="M99" s="111"/>
      <c r="N99" s="110"/>
      <c r="O99" s="111"/>
      <c r="P99" s="110"/>
      <c r="Q99" s="111"/>
      <c r="R99" s="110"/>
      <c r="S99" s="111"/>
      <c r="T99" s="110"/>
      <c r="U99" s="111"/>
      <c r="V99" s="110"/>
      <c r="W99" s="111"/>
      <c r="X99" s="110"/>
      <c r="Y99" s="111"/>
      <c r="Z99" s="110"/>
      <c r="AA99" s="111"/>
      <c r="AB99" s="110"/>
      <c r="AC99" s="111"/>
      <c r="AD99" s="110"/>
      <c r="AE99" s="111"/>
      <c r="AF99" s="110"/>
      <c r="AG99" s="111"/>
      <c r="AH99" s="110"/>
      <c r="AI99" s="111"/>
      <c r="AJ99" s="110"/>
      <c r="AK99" s="111"/>
      <c r="AL99" s="49">
        <f t="shared" si="11"/>
        <v>11</v>
      </c>
      <c r="AM99" s="252"/>
      <c r="AN99" s="253"/>
    </row>
    <row r="100" spans="1:40" s="50" customFormat="1" ht="20.25" hidden="1" customHeight="1" thickBot="1" x14ac:dyDescent="0.4">
      <c r="A100" s="49">
        <f t="shared" si="10"/>
        <v>12</v>
      </c>
      <c r="B100" s="466" t="s">
        <v>583</v>
      </c>
      <c r="C100" s="52">
        <v>2014</v>
      </c>
      <c r="D100" s="211" t="s">
        <v>352</v>
      </c>
      <c r="E100" s="144">
        <f t="shared" si="12"/>
        <v>0</v>
      </c>
      <c r="F100" s="110"/>
      <c r="G100" s="111"/>
      <c r="H100" s="110"/>
      <c r="I100" s="111"/>
      <c r="J100" s="110"/>
      <c r="K100" s="111"/>
      <c r="L100" s="110"/>
      <c r="M100" s="111"/>
      <c r="N100" s="110"/>
      <c r="O100" s="111"/>
      <c r="P100" s="110"/>
      <c r="Q100" s="111"/>
      <c r="R100" s="110"/>
      <c r="S100" s="111"/>
      <c r="T100" s="110"/>
      <c r="U100" s="111"/>
      <c r="V100" s="110"/>
      <c r="W100" s="111"/>
      <c r="X100" s="110"/>
      <c r="Y100" s="111"/>
      <c r="Z100" s="110"/>
      <c r="AA100" s="111"/>
      <c r="AB100" s="110"/>
      <c r="AC100" s="111"/>
      <c r="AD100" s="110"/>
      <c r="AE100" s="111"/>
      <c r="AF100" s="110"/>
      <c r="AG100" s="111"/>
      <c r="AH100" s="110"/>
      <c r="AI100" s="111"/>
      <c r="AJ100" s="110"/>
      <c r="AK100" s="111"/>
      <c r="AL100" s="49">
        <f t="shared" si="11"/>
        <v>12</v>
      </c>
      <c r="AM100" s="246"/>
      <c r="AN100" s="247">
        <f>SUM(AN89:AN99)</f>
        <v>262.5</v>
      </c>
    </row>
    <row r="101" spans="1:40" s="50" customFormat="1" ht="20.25" hidden="1" customHeight="1" x14ac:dyDescent="0.35">
      <c r="A101" s="49">
        <f t="shared" si="10"/>
        <v>13</v>
      </c>
      <c r="B101" s="327" t="s">
        <v>299</v>
      </c>
      <c r="C101" s="52">
        <v>2013</v>
      </c>
      <c r="D101" s="517" t="s">
        <v>300</v>
      </c>
      <c r="E101" s="144">
        <f t="shared" si="12"/>
        <v>0</v>
      </c>
      <c r="F101" s="110"/>
      <c r="G101" s="111"/>
      <c r="H101" s="110"/>
      <c r="I101" s="111"/>
      <c r="J101" s="110"/>
      <c r="K101" s="111"/>
      <c r="L101" s="110"/>
      <c r="M101" s="111"/>
      <c r="N101" s="110"/>
      <c r="O101" s="111"/>
      <c r="P101" s="110"/>
      <c r="Q101" s="111"/>
      <c r="R101" s="110"/>
      <c r="S101" s="111"/>
      <c r="T101" s="110"/>
      <c r="U101" s="111"/>
      <c r="V101" s="110"/>
      <c r="W101" s="111"/>
      <c r="X101" s="110"/>
      <c r="Y101" s="111"/>
      <c r="Z101" s="110"/>
      <c r="AA101" s="111"/>
      <c r="AB101" s="110"/>
      <c r="AC101" s="111"/>
      <c r="AD101" s="110"/>
      <c r="AE101" s="111"/>
      <c r="AF101" s="110"/>
      <c r="AG101" s="111"/>
      <c r="AH101" s="110"/>
      <c r="AI101" s="111"/>
      <c r="AJ101" s="110"/>
      <c r="AK101" s="111"/>
      <c r="AL101" s="49">
        <f t="shared" si="11"/>
        <v>13</v>
      </c>
      <c r="AM101" s="154"/>
      <c r="AN101" s="154"/>
    </row>
    <row r="102" spans="1:40" s="50" customFormat="1" ht="20.25" hidden="1" customHeight="1" x14ac:dyDescent="0.35">
      <c r="A102" s="49">
        <f t="shared" si="10"/>
        <v>14</v>
      </c>
      <c r="B102" s="309" t="s">
        <v>348</v>
      </c>
      <c r="C102" s="52">
        <v>2014</v>
      </c>
      <c r="D102" s="200" t="s">
        <v>117</v>
      </c>
      <c r="E102" s="144">
        <f t="shared" si="12"/>
        <v>0</v>
      </c>
      <c r="F102" s="110"/>
      <c r="G102" s="111"/>
      <c r="H102" s="110"/>
      <c r="I102" s="111"/>
      <c r="J102" s="110"/>
      <c r="K102" s="111"/>
      <c r="L102" s="110"/>
      <c r="M102" s="111"/>
      <c r="N102" s="110"/>
      <c r="O102" s="111"/>
      <c r="P102" s="110"/>
      <c r="Q102" s="111"/>
      <c r="R102" s="110"/>
      <c r="S102" s="111"/>
      <c r="T102" s="110"/>
      <c r="U102" s="111"/>
      <c r="V102" s="110"/>
      <c r="W102" s="111"/>
      <c r="X102" s="110"/>
      <c r="Y102" s="111"/>
      <c r="Z102" s="110"/>
      <c r="AA102" s="111"/>
      <c r="AB102" s="110"/>
      <c r="AC102" s="111"/>
      <c r="AD102" s="110"/>
      <c r="AE102" s="111"/>
      <c r="AF102" s="110"/>
      <c r="AG102" s="111"/>
      <c r="AH102" s="110"/>
      <c r="AI102" s="111"/>
      <c r="AJ102" s="110"/>
      <c r="AK102" s="111"/>
      <c r="AL102" s="49">
        <f t="shared" si="11"/>
        <v>14</v>
      </c>
      <c r="AM102" s="154"/>
      <c r="AN102" s="154"/>
    </row>
    <row r="103" spans="1:40" s="50" customFormat="1" ht="20.25" hidden="1" customHeight="1" x14ac:dyDescent="0.35">
      <c r="A103" s="49">
        <f t="shared" si="10"/>
        <v>15</v>
      </c>
      <c r="B103" s="513" t="s">
        <v>227</v>
      </c>
      <c r="C103" s="52">
        <v>2014</v>
      </c>
      <c r="D103" s="518" t="s">
        <v>157</v>
      </c>
      <c r="E103" s="144">
        <f t="shared" si="12"/>
        <v>0</v>
      </c>
      <c r="F103" s="110"/>
      <c r="G103" s="111"/>
      <c r="H103" s="110"/>
      <c r="I103" s="111"/>
      <c r="J103" s="110"/>
      <c r="K103" s="111"/>
      <c r="L103" s="110"/>
      <c r="M103" s="111"/>
      <c r="N103" s="110"/>
      <c r="O103" s="111"/>
      <c r="P103" s="110"/>
      <c r="Q103" s="111"/>
      <c r="R103" s="110"/>
      <c r="S103" s="111"/>
      <c r="T103" s="110"/>
      <c r="U103" s="111"/>
      <c r="V103" s="110"/>
      <c r="W103" s="111"/>
      <c r="X103" s="110"/>
      <c r="Y103" s="111"/>
      <c r="Z103" s="110"/>
      <c r="AA103" s="111"/>
      <c r="AB103" s="110"/>
      <c r="AC103" s="111"/>
      <c r="AD103" s="110"/>
      <c r="AE103" s="111"/>
      <c r="AF103" s="110"/>
      <c r="AG103" s="111"/>
      <c r="AH103" s="110"/>
      <c r="AI103" s="111"/>
      <c r="AJ103" s="110"/>
      <c r="AK103" s="111"/>
      <c r="AL103" s="49">
        <f t="shared" si="11"/>
        <v>15</v>
      </c>
      <c r="AM103" s="154"/>
      <c r="AN103" s="154"/>
    </row>
    <row r="104" spans="1:40" s="50" customFormat="1" ht="20.25" hidden="1" customHeight="1" x14ac:dyDescent="0.35">
      <c r="A104" s="49">
        <f t="shared" si="10"/>
        <v>16</v>
      </c>
      <c r="B104" s="509" t="s">
        <v>495</v>
      </c>
      <c r="C104" s="52">
        <v>2014</v>
      </c>
      <c r="D104" s="519" t="s">
        <v>499</v>
      </c>
      <c r="E104" s="144">
        <f t="shared" si="12"/>
        <v>0</v>
      </c>
      <c r="F104" s="110"/>
      <c r="G104" s="111"/>
      <c r="H104" s="110"/>
      <c r="I104" s="111"/>
      <c r="J104" s="110"/>
      <c r="K104" s="111"/>
      <c r="L104" s="110"/>
      <c r="M104" s="111"/>
      <c r="N104" s="110"/>
      <c r="O104" s="111"/>
      <c r="P104" s="110"/>
      <c r="Q104" s="111"/>
      <c r="R104" s="110"/>
      <c r="S104" s="111"/>
      <c r="T104" s="110"/>
      <c r="U104" s="111"/>
      <c r="V104" s="110"/>
      <c r="W104" s="111"/>
      <c r="X104" s="110"/>
      <c r="Y104" s="111"/>
      <c r="Z104" s="110"/>
      <c r="AA104" s="111"/>
      <c r="AB104" s="110"/>
      <c r="AC104" s="111"/>
      <c r="AD104" s="110"/>
      <c r="AE104" s="111"/>
      <c r="AF104" s="110"/>
      <c r="AG104" s="111"/>
      <c r="AH104" s="110"/>
      <c r="AI104" s="111"/>
      <c r="AJ104" s="110"/>
      <c r="AK104" s="111"/>
      <c r="AL104" s="49">
        <f t="shared" si="11"/>
        <v>16</v>
      </c>
      <c r="AM104" s="154"/>
      <c r="AN104" s="154"/>
    </row>
    <row r="105" spans="1:40" s="50" customFormat="1" ht="20.25" hidden="1" customHeight="1" x14ac:dyDescent="0.35">
      <c r="A105" s="49">
        <f t="shared" si="10"/>
        <v>17</v>
      </c>
      <c r="B105" s="363" t="s">
        <v>522</v>
      </c>
      <c r="C105" s="52">
        <v>2014</v>
      </c>
      <c r="D105" s="519" t="s">
        <v>138</v>
      </c>
      <c r="E105" s="144">
        <f t="shared" si="12"/>
        <v>0</v>
      </c>
      <c r="F105" s="110"/>
      <c r="G105" s="111"/>
      <c r="H105" s="110"/>
      <c r="I105" s="111"/>
      <c r="J105" s="110"/>
      <c r="K105" s="111"/>
      <c r="L105" s="110"/>
      <c r="M105" s="111"/>
      <c r="N105" s="110"/>
      <c r="O105" s="111"/>
      <c r="P105" s="110"/>
      <c r="Q105" s="111"/>
      <c r="R105" s="110"/>
      <c r="S105" s="111"/>
      <c r="T105" s="110"/>
      <c r="U105" s="111"/>
      <c r="V105" s="110"/>
      <c r="W105" s="111"/>
      <c r="X105" s="110"/>
      <c r="Y105" s="111"/>
      <c r="Z105" s="110"/>
      <c r="AA105" s="111"/>
      <c r="AB105" s="110"/>
      <c r="AC105" s="111"/>
      <c r="AD105" s="110"/>
      <c r="AE105" s="111"/>
      <c r="AF105" s="110"/>
      <c r="AG105" s="111"/>
      <c r="AH105" s="110"/>
      <c r="AI105" s="111"/>
      <c r="AJ105" s="110"/>
      <c r="AK105" s="111"/>
      <c r="AL105" s="49">
        <f t="shared" si="11"/>
        <v>17</v>
      </c>
      <c r="AM105" s="154"/>
      <c r="AN105" s="154"/>
    </row>
    <row r="106" spans="1:40" s="50" customFormat="1" ht="20.25" hidden="1" customHeight="1" x14ac:dyDescent="0.35">
      <c r="A106" s="49">
        <f t="shared" si="10"/>
        <v>18</v>
      </c>
      <c r="B106" s="272" t="s">
        <v>550</v>
      </c>
      <c r="C106" s="62">
        <v>2013</v>
      </c>
      <c r="D106" s="133" t="s">
        <v>117</v>
      </c>
      <c r="E106" s="144">
        <f t="shared" si="12"/>
        <v>0</v>
      </c>
      <c r="F106" s="110"/>
      <c r="G106" s="111"/>
      <c r="H106" s="110"/>
      <c r="I106" s="111"/>
      <c r="J106" s="110"/>
      <c r="K106" s="111"/>
      <c r="L106" s="110"/>
      <c r="M106" s="111"/>
      <c r="N106" s="110"/>
      <c r="O106" s="111"/>
      <c r="P106" s="110"/>
      <c r="Q106" s="111"/>
      <c r="R106" s="110"/>
      <c r="S106" s="111"/>
      <c r="T106" s="110"/>
      <c r="U106" s="111"/>
      <c r="V106" s="110"/>
      <c r="W106" s="111"/>
      <c r="X106" s="110"/>
      <c r="Y106" s="111"/>
      <c r="Z106" s="110"/>
      <c r="AA106" s="111"/>
      <c r="AB106" s="110"/>
      <c r="AC106" s="111"/>
      <c r="AD106" s="110"/>
      <c r="AE106" s="111"/>
      <c r="AF106" s="110"/>
      <c r="AG106" s="111"/>
      <c r="AH106" s="110"/>
      <c r="AI106" s="111"/>
      <c r="AJ106" s="110"/>
      <c r="AK106" s="111"/>
      <c r="AL106" s="49">
        <f t="shared" si="11"/>
        <v>18</v>
      </c>
      <c r="AM106" s="154"/>
      <c r="AN106" s="154"/>
    </row>
    <row r="107" spans="1:40" s="50" customFormat="1" ht="20.25" hidden="1" customHeight="1" x14ac:dyDescent="0.35">
      <c r="A107" s="49">
        <f t="shared" si="10"/>
        <v>19</v>
      </c>
      <c r="B107" s="327" t="s">
        <v>298</v>
      </c>
      <c r="C107" s="52">
        <v>2013</v>
      </c>
      <c r="D107" s="417" t="s">
        <v>439</v>
      </c>
      <c r="E107" s="144">
        <f t="shared" si="12"/>
        <v>0</v>
      </c>
      <c r="F107" s="110"/>
      <c r="G107" s="111"/>
      <c r="H107" s="110"/>
      <c r="I107" s="111"/>
      <c r="J107" s="110"/>
      <c r="K107" s="111"/>
      <c r="L107" s="110"/>
      <c r="M107" s="111"/>
      <c r="N107" s="110"/>
      <c r="O107" s="111"/>
      <c r="P107" s="110"/>
      <c r="Q107" s="111"/>
      <c r="R107" s="110"/>
      <c r="S107" s="111"/>
      <c r="T107" s="110"/>
      <c r="U107" s="111"/>
      <c r="V107" s="110"/>
      <c r="W107" s="111"/>
      <c r="X107" s="110"/>
      <c r="Y107" s="111"/>
      <c r="Z107" s="110"/>
      <c r="AA107" s="111"/>
      <c r="AB107" s="110"/>
      <c r="AC107" s="111"/>
      <c r="AD107" s="110"/>
      <c r="AE107" s="111"/>
      <c r="AF107" s="110"/>
      <c r="AG107" s="111"/>
      <c r="AH107" s="110"/>
      <c r="AI107" s="111"/>
      <c r="AJ107" s="110"/>
      <c r="AK107" s="111"/>
      <c r="AL107" s="49">
        <f t="shared" si="11"/>
        <v>19</v>
      </c>
      <c r="AM107" s="154"/>
      <c r="AN107" s="154"/>
    </row>
    <row r="108" spans="1:40" s="50" customFormat="1" ht="20.25" hidden="1" customHeight="1" x14ac:dyDescent="0.35">
      <c r="A108" s="49">
        <f t="shared" si="10"/>
        <v>20</v>
      </c>
      <c r="B108" s="291" t="s">
        <v>351</v>
      </c>
      <c r="C108" s="52">
        <v>2014</v>
      </c>
      <c r="D108" s="211" t="s">
        <v>352</v>
      </c>
      <c r="E108" s="144">
        <f t="shared" si="12"/>
        <v>0</v>
      </c>
      <c r="F108" s="110"/>
      <c r="G108" s="111"/>
      <c r="H108" s="110"/>
      <c r="I108" s="111"/>
      <c r="J108" s="110"/>
      <c r="K108" s="111"/>
      <c r="L108" s="110"/>
      <c r="M108" s="111"/>
      <c r="N108" s="110"/>
      <c r="O108" s="111"/>
      <c r="P108" s="110"/>
      <c r="Q108" s="111"/>
      <c r="R108" s="110"/>
      <c r="S108" s="111"/>
      <c r="T108" s="110"/>
      <c r="U108" s="111"/>
      <c r="V108" s="110"/>
      <c r="W108" s="111"/>
      <c r="X108" s="110"/>
      <c r="Y108" s="111"/>
      <c r="Z108" s="110"/>
      <c r="AA108" s="111"/>
      <c r="AB108" s="110"/>
      <c r="AC108" s="111"/>
      <c r="AD108" s="110"/>
      <c r="AE108" s="111"/>
      <c r="AF108" s="110"/>
      <c r="AG108" s="111"/>
      <c r="AH108" s="110"/>
      <c r="AI108" s="111"/>
      <c r="AJ108" s="110"/>
      <c r="AK108" s="111"/>
      <c r="AL108" s="49">
        <f t="shared" si="11"/>
        <v>20</v>
      </c>
      <c r="AM108" s="154"/>
      <c r="AN108" s="154"/>
    </row>
    <row r="109" spans="1:40" s="50" customFormat="1" ht="20.25" hidden="1" customHeight="1" x14ac:dyDescent="0.35">
      <c r="A109" s="49">
        <f t="shared" si="10"/>
        <v>21</v>
      </c>
      <c r="B109" s="363" t="s">
        <v>521</v>
      </c>
      <c r="C109" s="52">
        <v>2014</v>
      </c>
      <c r="D109" s="519" t="s">
        <v>138</v>
      </c>
      <c r="E109" s="144">
        <f t="shared" si="12"/>
        <v>0</v>
      </c>
      <c r="F109" s="110"/>
      <c r="G109" s="111"/>
      <c r="H109" s="110"/>
      <c r="I109" s="111"/>
      <c r="J109" s="110"/>
      <c r="K109" s="111"/>
      <c r="L109" s="110"/>
      <c r="M109" s="111"/>
      <c r="N109" s="110"/>
      <c r="O109" s="111"/>
      <c r="P109" s="110"/>
      <c r="Q109" s="111"/>
      <c r="R109" s="110"/>
      <c r="S109" s="111"/>
      <c r="T109" s="110"/>
      <c r="U109" s="111"/>
      <c r="V109" s="110"/>
      <c r="W109" s="111"/>
      <c r="X109" s="110"/>
      <c r="Y109" s="111"/>
      <c r="Z109" s="110"/>
      <c r="AA109" s="111"/>
      <c r="AB109" s="110"/>
      <c r="AC109" s="111"/>
      <c r="AD109" s="110"/>
      <c r="AE109" s="111"/>
      <c r="AF109" s="110"/>
      <c r="AG109" s="111"/>
      <c r="AH109" s="110"/>
      <c r="AI109" s="111"/>
      <c r="AJ109" s="110"/>
      <c r="AK109" s="111"/>
      <c r="AL109" s="49">
        <f t="shared" si="11"/>
        <v>21</v>
      </c>
      <c r="AM109" s="154"/>
      <c r="AN109" s="154"/>
    </row>
    <row r="110" spans="1:40" s="50" customFormat="1" ht="20.25" hidden="1" customHeight="1" x14ac:dyDescent="0.35">
      <c r="A110" s="49">
        <f t="shared" si="10"/>
        <v>22</v>
      </c>
      <c r="B110" s="509" t="s">
        <v>496</v>
      </c>
      <c r="C110" s="52">
        <v>2014</v>
      </c>
      <c r="D110" s="519" t="s">
        <v>498</v>
      </c>
      <c r="E110" s="144">
        <f t="shared" si="12"/>
        <v>0</v>
      </c>
      <c r="F110" s="110"/>
      <c r="G110" s="111"/>
      <c r="H110" s="110"/>
      <c r="I110" s="111"/>
      <c r="J110" s="110"/>
      <c r="K110" s="111"/>
      <c r="L110" s="110"/>
      <c r="M110" s="111"/>
      <c r="N110" s="110"/>
      <c r="O110" s="111"/>
      <c r="P110" s="110"/>
      <c r="Q110" s="111"/>
      <c r="R110" s="110"/>
      <c r="S110" s="111"/>
      <c r="T110" s="110"/>
      <c r="U110" s="111"/>
      <c r="V110" s="110"/>
      <c r="W110" s="111"/>
      <c r="X110" s="110"/>
      <c r="Y110" s="111"/>
      <c r="Z110" s="110"/>
      <c r="AA110" s="111"/>
      <c r="AB110" s="110"/>
      <c r="AC110" s="111"/>
      <c r="AD110" s="110"/>
      <c r="AE110" s="111"/>
      <c r="AF110" s="110"/>
      <c r="AG110" s="111"/>
      <c r="AH110" s="110"/>
      <c r="AI110" s="111"/>
      <c r="AJ110" s="110"/>
      <c r="AK110" s="111"/>
      <c r="AL110" s="49">
        <f t="shared" si="11"/>
        <v>22</v>
      </c>
      <c r="AM110" s="154"/>
      <c r="AN110" s="154"/>
    </row>
    <row r="111" spans="1:40" s="50" customFormat="1" ht="20.25" customHeight="1" x14ac:dyDescent="0.35">
      <c r="A111" s="49"/>
      <c r="B111" s="307"/>
      <c r="C111" s="52"/>
      <c r="D111" s="82"/>
      <c r="E111" s="144">
        <f t="shared" ref="E111:E113" si="13">G111+I111+K111+M111+O111+Q111+S111+U111+W111+Y111+AA111+AC111+AE111+AG111+AI111+AK111</f>
        <v>0</v>
      </c>
      <c r="F111" s="110"/>
      <c r="G111" s="111"/>
      <c r="H111" s="110"/>
      <c r="I111" s="111"/>
      <c r="J111" s="110"/>
      <c r="K111" s="111"/>
      <c r="L111" s="110"/>
      <c r="M111" s="111"/>
      <c r="N111" s="110"/>
      <c r="O111" s="111"/>
      <c r="P111" s="110"/>
      <c r="Q111" s="111"/>
      <c r="R111" s="110"/>
      <c r="S111" s="111"/>
      <c r="T111" s="110"/>
      <c r="U111" s="111"/>
      <c r="V111" s="110"/>
      <c r="W111" s="111"/>
      <c r="X111" s="110"/>
      <c r="Y111" s="111"/>
      <c r="Z111" s="110"/>
      <c r="AA111" s="111"/>
      <c r="AB111" s="110"/>
      <c r="AC111" s="111"/>
      <c r="AD111" s="110"/>
      <c r="AE111" s="111"/>
      <c r="AF111" s="110"/>
      <c r="AG111" s="111"/>
      <c r="AH111" s="110"/>
      <c r="AI111" s="111"/>
      <c r="AJ111" s="110"/>
      <c r="AK111" s="111"/>
      <c r="AL111" s="49"/>
      <c r="AM111" s="154"/>
      <c r="AN111" s="154"/>
    </row>
    <row r="112" spans="1:40" s="50" customFormat="1" ht="20.25" customHeight="1" x14ac:dyDescent="0.35">
      <c r="A112" s="49"/>
      <c r="B112" s="307"/>
      <c r="C112" s="52"/>
      <c r="D112" s="82"/>
      <c r="E112" s="144">
        <f t="shared" si="13"/>
        <v>0</v>
      </c>
      <c r="F112" s="110"/>
      <c r="G112" s="111"/>
      <c r="H112" s="110"/>
      <c r="I112" s="111"/>
      <c r="J112" s="110"/>
      <c r="K112" s="111"/>
      <c r="L112" s="110"/>
      <c r="M112" s="111"/>
      <c r="N112" s="110"/>
      <c r="O112" s="111"/>
      <c r="P112" s="110"/>
      <c r="Q112" s="111"/>
      <c r="R112" s="110"/>
      <c r="S112" s="111"/>
      <c r="T112" s="110"/>
      <c r="U112" s="111"/>
      <c r="V112" s="110"/>
      <c r="W112" s="111"/>
      <c r="X112" s="110"/>
      <c r="Y112" s="111"/>
      <c r="Z112" s="110"/>
      <c r="AA112" s="111"/>
      <c r="AB112" s="110"/>
      <c r="AC112" s="111"/>
      <c r="AD112" s="110"/>
      <c r="AE112" s="111"/>
      <c r="AF112" s="110"/>
      <c r="AG112" s="111"/>
      <c r="AH112" s="110"/>
      <c r="AI112" s="111"/>
      <c r="AJ112" s="110"/>
      <c r="AK112" s="111"/>
      <c r="AL112" s="49"/>
      <c r="AM112" s="154"/>
      <c r="AN112" s="154"/>
    </row>
    <row r="113" spans="1:40" s="50" customFormat="1" ht="20.25" customHeight="1" thickBot="1" x14ac:dyDescent="0.4">
      <c r="A113" s="49"/>
      <c r="B113" s="307"/>
      <c r="C113" s="52"/>
      <c r="D113" s="82"/>
      <c r="E113" s="144">
        <f t="shared" si="13"/>
        <v>0</v>
      </c>
      <c r="F113" s="110"/>
      <c r="G113" s="111"/>
      <c r="H113" s="110"/>
      <c r="I113" s="111"/>
      <c r="J113" s="110"/>
      <c r="K113" s="111"/>
      <c r="L113" s="110"/>
      <c r="M113" s="111"/>
      <c r="N113" s="110"/>
      <c r="O113" s="111"/>
      <c r="P113" s="110"/>
      <c r="Q113" s="111"/>
      <c r="R113" s="110"/>
      <c r="S113" s="111"/>
      <c r="T113" s="110"/>
      <c r="U113" s="111"/>
      <c r="V113" s="110"/>
      <c r="W113" s="111"/>
      <c r="X113" s="110"/>
      <c r="Y113" s="111"/>
      <c r="Z113" s="110"/>
      <c r="AA113" s="111"/>
      <c r="AB113" s="110"/>
      <c r="AC113" s="111"/>
      <c r="AD113" s="110"/>
      <c r="AE113" s="111"/>
      <c r="AF113" s="110"/>
      <c r="AG113" s="111"/>
      <c r="AH113" s="110"/>
      <c r="AI113" s="111"/>
      <c r="AJ113" s="110"/>
      <c r="AK113" s="111"/>
      <c r="AL113" s="49"/>
      <c r="AM113" s="154"/>
      <c r="AN113" s="154"/>
    </row>
    <row r="114" spans="1:40" s="50" customFormat="1" ht="20.25" customHeight="1" thickBot="1" x14ac:dyDescent="0.4">
      <c r="A114" s="49"/>
      <c r="B114" s="328"/>
      <c r="C114" s="53"/>
      <c r="D114" s="520"/>
      <c r="E114" s="83"/>
      <c r="F114" s="114"/>
      <c r="G114" s="186">
        <f>SUM(G89:G113)</f>
        <v>195</v>
      </c>
      <c r="H114" s="114"/>
      <c r="I114" s="186">
        <f>SUM(I89:I113)</f>
        <v>0</v>
      </c>
      <c r="J114" s="114"/>
      <c r="K114" s="186">
        <f>SUM(K89:K113)</f>
        <v>0</v>
      </c>
      <c r="L114" s="114"/>
      <c r="M114" s="186">
        <f>SUM(M89:M113)</f>
        <v>0</v>
      </c>
      <c r="N114" s="114"/>
      <c r="O114" s="186">
        <f>SUM(O89:O113)</f>
        <v>0</v>
      </c>
      <c r="P114" s="114"/>
      <c r="Q114" s="186">
        <f>SUM(Q89:Q113)</f>
        <v>0</v>
      </c>
      <c r="R114" s="114"/>
      <c r="S114" s="186">
        <f>SUM(S89:S113)</f>
        <v>0</v>
      </c>
      <c r="T114" s="114"/>
      <c r="U114" s="186">
        <f>SUM(U89:U113)</f>
        <v>0</v>
      </c>
      <c r="V114" s="114"/>
      <c r="W114" s="186">
        <f>SUM(W89:W113)</f>
        <v>0</v>
      </c>
      <c r="X114" s="114"/>
      <c r="Y114" s="186">
        <f>SUM(Y89:Y113)</f>
        <v>0</v>
      </c>
      <c r="Z114" s="114"/>
      <c r="AA114" s="186">
        <f>SUM(AA89:AA113)</f>
        <v>0</v>
      </c>
      <c r="AB114" s="114"/>
      <c r="AC114" s="186">
        <f>SUM(AC89:AC113)</f>
        <v>0</v>
      </c>
      <c r="AD114" s="114"/>
      <c r="AE114" s="186">
        <f>SUM(AE89:AE113)</f>
        <v>0</v>
      </c>
      <c r="AF114" s="114"/>
      <c r="AG114" s="186">
        <f>SUM(AG89:AG113)</f>
        <v>0</v>
      </c>
      <c r="AH114" s="114"/>
      <c r="AI114" s="186">
        <f>SUM(AI89:AI113)</f>
        <v>0</v>
      </c>
      <c r="AJ114" s="114"/>
      <c r="AK114" s="186">
        <f>SUM(AK89:AK113)</f>
        <v>0</v>
      </c>
      <c r="AL114" s="49"/>
      <c r="AM114" s="154"/>
      <c r="AN114" s="154"/>
    </row>
    <row r="115" spans="1:40" s="50" customFormat="1" ht="20.25" customHeight="1" thickBot="1" x14ac:dyDescent="0.4">
      <c r="A115" s="17"/>
      <c r="B115" s="17"/>
      <c r="C115" s="18"/>
      <c r="D115" s="17"/>
      <c r="E115" s="17"/>
      <c r="F115" s="18"/>
      <c r="G115" s="18"/>
      <c r="H115" s="16"/>
      <c r="I115" s="16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7"/>
      <c r="AL115" s="17"/>
      <c r="AM115" s="154"/>
      <c r="AN115" s="154"/>
    </row>
    <row r="116" spans="1:40" ht="29" thickBot="1" x14ac:dyDescent="0.4">
      <c r="B116" s="653" t="s">
        <v>612</v>
      </c>
      <c r="C116" s="654"/>
      <c r="D116" s="655"/>
      <c r="E116" s="104"/>
      <c r="F116" s="28"/>
      <c r="G116" s="173"/>
      <c r="H116" s="174" t="s">
        <v>290</v>
      </c>
      <c r="I116" s="28"/>
      <c r="J116" s="28"/>
      <c r="K116" s="28"/>
      <c r="L116" s="102"/>
      <c r="M116" s="271"/>
      <c r="N116" s="174" t="s">
        <v>291</v>
      </c>
      <c r="O116" s="48"/>
      <c r="P116" s="18"/>
      <c r="Q116" s="48"/>
      <c r="R116" s="18"/>
      <c r="S116" s="190"/>
      <c r="T116" s="174" t="s">
        <v>323</v>
      </c>
      <c r="U116" s="24"/>
      <c r="V116" s="24"/>
      <c r="W116" s="24"/>
    </row>
    <row r="118" spans="1:40" ht="46" customHeight="1" x14ac:dyDescent="0.35"/>
  </sheetData>
  <sheetProtection algorithmName="SHA-512" hashValue="ZBCO8Xu4HElcvS+H8HaD0tDi8+wR0gkXDPcgdaKcSaSrt3YaJygmGDtfr03ikZSkE+LQ+lUHUdfahAKBVynm/g==" saltValue="i9Kbi+4kFTA/APbjYSRyjg==" spinCount="100000" sheet="1" objects="1" scenarios="1"/>
  <sortState ref="B89:G110">
    <sortCondition ref="F89:F110"/>
  </sortState>
  <customSheetViews>
    <customSheetView guid="{58E021BF-97D1-4B64-8CE7-89613EB62F48}" scale="75" showPageBreaks="1" hiddenColumns="1" topLeftCell="B1">
      <pane xSplit="2" topLeftCell="D1" activePane="topRight" state="frozen"/>
      <selection pane="topRight" activeCell="A29" sqref="A29:AB29"/>
      <pageMargins left="0.39370078740157483" right="0.11811023622047245" top="0.11811023622047245" bottom="0.11811023622047245" header="0.19685039370078741" footer="0.15748031496062992"/>
      <pageSetup paperSize="9" scale="45" orientation="portrait" r:id="rId1"/>
    </customSheetView>
  </customSheetViews>
  <mergeCells count="70">
    <mergeCell ref="B4:E5"/>
    <mergeCell ref="B116:D116"/>
    <mergeCell ref="AD86:AE87"/>
    <mergeCell ref="AD85:AE85"/>
    <mergeCell ref="AB85:AC85"/>
    <mergeCell ref="Z86:AA87"/>
    <mergeCell ref="AB86:AC87"/>
    <mergeCell ref="X86:Y87"/>
    <mergeCell ref="L86:M87"/>
    <mergeCell ref="A86:E87"/>
    <mergeCell ref="J86:K87"/>
    <mergeCell ref="F86:G87"/>
    <mergeCell ref="H86:I87"/>
    <mergeCell ref="V86:W87"/>
    <mergeCell ref="N85:O85"/>
    <mergeCell ref="J4:K5"/>
    <mergeCell ref="L4:M5"/>
    <mergeCell ref="N4:O5"/>
    <mergeCell ref="AH4:AI5"/>
    <mergeCell ref="F4:G5"/>
    <mergeCell ref="AF4:AG5"/>
    <mergeCell ref="H4:I5"/>
    <mergeCell ref="P4:Q5"/>
    <mergeCell ref="Z4:AA5"/>
    <mergeCell ref="AB4:AC5"/>
    <mergeCell ref="X4:Y5"/>
    <mergeCell ref="V4:W5"/>
    <mergeCell ref="T4:U5"/>
    <mergeCell ref="B82:D82"/>
    <mergeCell ref="P85:Q85"/>
    <mergeCell ref="T86:U87"/>
    <mergeCell ref="N86:O87"/>
    <mergeCell ref="AF86:AG87"/>
    <mergeCell ref="AF85:AG85"/>
    <mergeCell ref="Z85:AA85"/>
    <mergeCell ref="H85:I85"/>
    <mergeCell ref="J85:K85"/>
    <mergeCell ref="L85:M85"/>
    <mergeCell ref="A84:AL84"/>
    <mergeCell ref="V85:W85"/>
    <mergeCell ref="T85:U85"/>
    <mergeCell ref="P86:Q87"/>
    <mergeCell ref="F85:G85"/>
    <mergeCell ref="X85:Y85"/>
    <mergeCell ref="A1:AL1"/>
    <mergeCell ref="F3:G3"/>
    <mergeCell ref="H3:I3"/>
    <mergeCell ref="J3:K3"/>
    <mergeCell ref="L3:M3"/>
    <mergeCell ref="N3:O3"/>
    <mergeCell ref="AF3:AG3"/>
    <mergeCell ref="AD3:AE3"/>
    <mergeCell ref="AH3:AI3"/>
    <mergeCell ref="AJ3:AK3"/>
    <mergeCell ref="P3:Q3"/>
    <mergeCell ref="Z3:AA3"/>
    <mergeCell ref="X3:Y3"/>
    <mergeCell ref="V3:W3"/>
    <mergeCell ref="T3:U3"/>
    <mergeCell ref="AJ4:AK5"/>
    <mergeCell ref="R3:S3"/>
    <mergeCell ref="AJ86:AK87"/>
    <mergeCell ref="AH86:AI87"/>
    <mergeCell ref="AJ85:AK85"/>
    <mergeCell ref="AH85:AI85"/>
    <mergeCell ref="AB3:AC3"/>
    <mergeCell ref="AD4:AE5"/>
    <mergeCell ref="R86:S87"/>
    <mergeCell ref="R4:S5"/>
    <mergeCell ref="R85:S85"/>
  </mergeCells>
  <pageMargins left="0.39370078740157483" right="0.11811023622047245" top="0.11811023622047245" bottom="0.11811023622047245" header="0.19685039370078741" footer="0.15748031496062992"/>
  <pageSetup paperSize="9" scale="45" orientation="portrait"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tabColor rgb="FF002060"/>
    <pageSetUpPr fitToPage="1"/>
  </sheetPr>
  <dimension ref="A1:AS100"/>
  <sheetViews>
    <sheetView zoomScale="75" zoomScaleNormal="75" workbookViewId="0">
      <selection activeCell="C91" sqref="C91"/>
    </sheetView>
  </sheetViews>
  <sheetFormatPr baseColWidth="10" defaultColWidth="11.453125" defaultRowHeight="16.5" x14ac:dyDescent="0.35"/>
  <cols>
    <col min="1" max="1" width="6.453125" style="17" bestFit="1" customWidth="1"/>
    <col min="2" max="2" width="24.81640625" style="17" customWidth="1"/>
    <col min="3" max="3" width="6.81640625" style="18" customWidth="1"/>
    <col min="4" max="4" width="35.1796875" style="17" customWidth="1"/>
    <col min="5" max="5" width="8.36328125" style="17" customWidth="1"/>
    <col min="6" max="6" width="8" style="18" customWidth="1"/>
    <col min="7" max="7" width="9.453125" style="18" customWidth="1"/>
    <col min="8" max="15" width="8.6328125" style="17" hidden="1" customWidth="1"/>
    <col min="16" max="16" width="7.453125" style="17" hidden="1" customWidth="1"/>
    <col min="17" max="17" width="9" style="17" hidden="1" customWidth="1"/>
    <col min="18" max="18" width="8.36328125" style="17" hidden="1" customWidth="1"/>
    <col min="19" max="19" width="9" style="17" hidden="1" customWidth="1"/>
    <col min="20" max="20" width="7.1796875" style="18" hidden="1" customWidth="1"/>
    <col min="21" max="21" width="8.81640625" style="18" hidden="1" customWidth="1"/>
    <col min="22" max="22" width="7.1796875" style="17" hidden="1" customWidth="1"/>
    <col min="23" max="23" width="8.81640625" style="17" hidden="1" customWidth="1"/>
    <col min="24" max="24" width="7.1796875" style="17" hidden="1" customWidth="1"/>
    <col min="25" max="25" width="8.81640625" style="17" hidden="1" customWidth="1"/>
    <col min="26" max="27" width="9" style="17" hidden="1" customWidth="1"/>
    <col min="28" max="28" width="7.1796875" style="17" hidden="1" customWidth="1"/>
    <col min="29" max="29" width="8.81640625" style="17" hidden="1" customWidth="1"/>
    <col min="30" max="30" width="7.1796875" style="17" hidden="1" customWidth="1"/>
    <col min="31" max="31" width="9" style="17" hidden="1" customWidth="1"/>
    <col min="32" max="32" width="7.1796875" style="17" hidden="1" customWidth="1"/>
    <col min="33" max="33" width="8.81640625" style="17" hidden="1" customWidth="1"/>
    <col min="34" max="34" width="7.1796875" style="17" hidden="1" customWidth="1"/>
    <col min="35" max="35" width="8.81640625" style="17" hidden="1" customWidth="1"/>
    <col min="36" max="36" width="7.1796875" style="17" hidden="1" customWidth="1"/>
    <col min="37" max="37" width="8.453125" style="17" hidden="1" customWidth="1"/>
    <col min="38" max="38" width="7.1796875" style="17" customWidth="1"/>
    <col min="39" max="39" width="3.81640625" style="17" hidden="1" customWidth="1"/>
    <col min="40" max="40" width="5.1796875" style="17" hidden="1" customWidth="1"/>
    <col min="41" max="42" width="11.453125" style="17" customWidth="1"/>
    <col min="43" max="16384" width="11.453125" style="17"/>
  </cols>
  <sheetData>
    <row r="1" spans="1:45" s="58" customFormat="1" ht="45" x14ac:dyDescent="0.35">
      <c r="A1" s="647" t="s">
        <v>620</v>
      </c>
      <c r="B1" s="648"/>
      <c r="C1" s="648"/>
      <c r="D1" s="648"/>
      <c r="E1" s="648"/>
      <c r="F1" s="648"/>
      <c r="G1" s="648"/>
      <c r="H1" s="648"/>
      <c r="I1" s="648"/>
      <c r="J1" s="648"/>
      <c r="K1" s="648"/>
      <c r="L1" s="648"/>
      <c r="M1" s="648"/>
      <c r="N1" s="648"/>
      <c r="O1" s="648"/>
      <c r="P1" s="648"/>
      <c r="Q1" s="648"/>
      <c r="R1" s="648"/>
      <c r="S1" s="648"/>
      <c r="T1" s="648"/>
      <c r="U1" s="648"/>
      <c r="V1" s="648"/>
      <c r="W1" s="648"/>
      <c r="X1" s="648"/>
      <c r="Y1" s="648"/>
      <c r="Z1" s="648"/>
      <c r="AA1" s="648"/>
      <c r="AB1" s="648"/>
      <c r="AC1" s="648"/>
      <c r="AD1" s="648"/>
      <c r="AE1" s="648"/>
      <c r="AF1" s="648"/>
      <c r="AG1" s="648"/>
      <c r="AH1" s="648"/>
      <c r="AI1" s="648"/>
      <c r="AJ1" s="648"/>
      <c r="AK1" s="648"/>
      <c r="AL1" s="648"/>
    </row>
    <row r="2" spans="1:45" ht="10.5" customHeight="1" thickBot="1" x14ac:dyDescent="0.4"/>
    <row r="3" spans="1:45" s="16" customFormat="1" ht="38" customHeight="1" thickBot="1" x14ac:dyDescent="0.4">
      <c r="A3" s="17"/>
      <c r="B3" s="17"/>
      <c r="C3" s="18"/>
      <c r="D3" s="17"/>
      <c r="E3" s="17"/>
      <c r="F3" s="625">
        <v>46075</v>
      </c>
      <c r="G3" s="626"/>
      <c r="H3" s="625"/>
      <c r="I3" s="626"/>
      <c r="J3" s="625"/>
      <c r="K3" s="626"/>
      <c r="L3" s="625"/>
      <c r="M3" s="626"/>
      <c r="N3" s="625"/>
      <c r="O3" s="626"/>
      <c r="P3" s="625"/>
      <c r="Q3" s="626"/>
      <c r="R3" s="625"/>
      <c r="S3" s="626"/>
      <c r="T3" s="625"/>
      <c r="U3" s="626"/>
      <c r="V3" s="625"/>
      <c r="W3" s="626"/>
      <c r="X3" s="625"/>
      <c r="Y3" s="626"/>
      <c r="Z3" s="625"/>
      <c r="AA3" s="626"/>
      <c r="AB3" s="625"/>
      <c r="AC3" s="626"/>
      <c r="AD3" s="635"/>
      <c r="AE3" s="636"/>
      <c r="AF3" s="625"/>
      <c r="AG3" s="626"/>
      <c r="AH3" s="625"/>
      <c r="AI3" s="626"/>
      <c r="AJ3" s="635"/>
      <c r="AK3" s="636"/>
      <c r="AL3" s="17"/>
    </row>
    <row r="4" spans="1:45" s="16" customFormat="1" ht="15" customHeight="1" x14ac:dyDescent="0.35">
      <c r="A4" s="685" t="s">
        <v>616</v>
      </c>
      <c r="B4" s="686"/>
      <c r="C4" s="686"/>
      <c r="D4" s="686"/>
      <c r="E4" s="687"/>
      <c r="F4" s="629" t="s">
        <v>611</v>
      </c>
      <c r="G4" s="630"/>
      <c r="H4" s="629"/>
      <c r="I4" s="630"/>
      <c r="J4" s="629"/>
      <c r="K4" s="630"/>
      <c r="L4" s="629"/>
      <c r="M4" s="630"/>
      <c r="N4" s="629"/>
      <c r="O4" s="630"/>
      <c r="P4" s="629"/>
      <c r="Q4" s="630"/>
      <c r="R4" s="629"/>
      <c r="S4" s="630"/>
      <c r="T4" s="629"/>
      <c r="U4" s="630"/>
      <c r="V4" s="629"/>
      <c r="W4" s="630"/>
      <c r="X4" s="629"/>
      <c r="Y4" s="630"/>
      <c r="Z4" s="629"/>
      <c r="AA4" s="630"/>
      <c r="AB4" s="629"/>
      <c r="AC4" s="630"/>
      <c r="AD4" s="629"/>
      <c r="AE4" s="630"/>
      <c r="AF4" s="629"/>
      <c r="AG4" s="637"/>
      <c r="AH4" s="629"/>
      <c r="AI4" s="630"/>
      <c r="AJ4" s="629"/>
      <c r="AK4" s="630"/>
      <c r="AM4" s="17"/>
      <c r="AN4" s="17"/>
    </row>
    <row r="5" spans="1:45" s="16" customFormat="1" ht="51" customHeight="1" thickBot="1" x14ac:dyDescent="0.4">
      <c r="A5" s="688"/>
      <c r="B5" s="697"/>
      <c r="C5" s="697"/>
      <c r="D5" s="697"/>
      <c r="E5" s="690"/>
      <c r="F5" s="631"/>
      <c r="G5" s="632"/>
      <c r="H5" s="631"/>
      <c r="I5" s="632"/>
      <c r="J5" s="631"/>
      <c r="K5" s="632"/>
      <c r="L5" s="631"/>
      <c r="M5" s="632"/>
      <c r="N5" s="631"/>
      <c r="O5" s="632"/>
      <c r="P5" s="633"/>
      <c r="Q5" s="634"/>
      <c r="R5" s="633"/>
      <c r="S5" s="634"/>
      <c r="T5" s="633"/>
      <c r="U5" s="634"/>
      <c r="V5" s="633"/>
      <c r="W5" s="634"/>
      <c r="X5" s="631"/>
      <c r="Y5" s="632"/>
      <c r="Z5" s="631"/>
      <c r="AA5" s="632"/>
      <c r="AB5" s="633"/>
      <c r="AC5" s="634"/>
      <c r="AD5" s="633"/>
      <c r="AE5" s="634"/>
      <c r="AF5" s="631"/>
      <c r="AG5" s="638"/>
      <c r="AH5" s="631"/>
      <c r="AI5" s="632"/>
      <c r="AJ5" s="631"/>
      <c r="AK5" s="632"/>
      <c r="AM5" s="17"/>
      <c r="AN5" s="17"/>
      <c r="AS5" s="198"/>
    </row>
    <row r="6" spans="1:45" s="16" customFormat="1" ht="27" customHeight="1" thickBot="1" x14ac:dyDescent="0.4">
      <c r="A6" s="285" t="s">
        <v>183</v>
      </c>
      <c r="B6" s="329" t="s">
        <v>2</v>
      </c>
      <c r="C6" s="330" t="s">
        <v>120</v>
      </c>
      <c r="D6" s="331" t="s">
        <v>3</v>
      </c>
      <c r="E6" s="280" t="s">
        <v>4</v>
      </c>
      <c r="F6" s="20" t="s">
        <v>5</v>
      </c>
      <c r="G6" s="86" t="s">
        <v>6</v>
      </c>
      <c r="H6" s="20" t="s">
        <v>5</v>
      </c>
      <c r="I6" s="86" t="s">
        <v>6</v>
      </c>
      <c r="J6" s="20" t="s">
        <v>5</v>
      </c>
      <c r="K6" s="86" t="s">
        <v>6</v>
      </c>
      <c r="L6" s="20" t="s">
        <v>5</v>
      </c>
      <c r="M6" s="86" t="s">
        <v>6</v>
      </c>
      <c r="N6" s="20" t="s">
        <v>5</v>
      </c>
      <c r="O6" s="86" t="s">
        <v>6</v>
      </c>
      <c r="P6" s="20" t="s">
        <v>5</v>
      </c>
      <c r="Q6" s="86" t="s">
        <v>6</v>
      </c>
      <c r="R6" s="20" t="s">
        <v>5</v>
      </c>
      <c r="S6" s="86" t="s">
        <v>6</v>
      </c>
      <c r="T6" s="20" t="s">
        <v>5</v>
      </c>
      <c r="U6" s="86" t="s">
        <v>6</v>
      </c>
      <c r="V6" s="20" t="s">
        <v>5</v>
      </c>
      <c r="W6" s="86" t="s">
        <v>6</v>
      </c>
      <c r="X6" s="20" t="s">
        <v>5</v>
      </c>
      <c r="Y6" s="86" t="s">
        <v>6</v>
      </c>
      <c r="Z6" s="20" t="s">
        <v>5</v>
      </c>
      <c r="AA6" s="86" t="s">
        <v>6</v>
      </c>
      <c r="AB6" s="20" t="s">
        <v>5</v>
      </c>
      <c r="AC6" s="86" t="s">
        <v>6</v>
      </c>
      <c r="AD6" s="20" t="s">
        <v>5</v>
      </c>
      <c r="AE6" s="86" t="s">
        <v>6</v>
      </c>
      <c r="AF6" s="20" t="s">
        <v>5</v>
      </c>
      <c r="AG6" s="86" t="s">
        <v>6</v>
      </c>
      <c r="AH6" s="20" t="s">
        <v>5</v>
      </c>
      <c r="AI6" s="86" t="s">
        <v>6</v>
      </c>
      <c r="AJ6" s="20" t="s">
        <v>5</v>
      </c>
      <c r="AK6" s="86" t="s">
        <v>6</v>
      </c>
      <c r="AL6" s="57" t="s">
        <v>183</v>
      </c>
      <c r="AM6" s="346" t="s">
        <v>234</v>
      </c>
      <c r="AN6" s="347" t="s">
        <v>234</v>
      </c>
    </row>
    <row r="7" spans="1:45" s="50" customFormat="1" ht="20.25" customHeight="1" x14ac:dyDescent="0.35">
      <c r="A7" s="282">
        <v>1</v>
      </c>
      <c r="B7" s="291" t="s">
        <v>354</v>
      </c>
      <c r="C7" s="52">
        <v>2015</v>
      </c>
      <c r="D7" s="511" t="s">
        <v>355</v>
      </c>
      <c r="E7" s="283">
        <f t="shared" ref="E7:E38" si="0">G7+I7+K7+M7+O7+Q7+S7+U7+W7+Y7+AA7+AC7+AE7+AG7+AI7+AK7</f>
        <v>150</v>
      </c>
      <c r="F7" s="529">
        <v>36</v>
      </c>
      <c r="G7" s="335">
        <v>150</v>
      </c>
      <c r="H7" s="529"/>
      <c r="I7" s="335"/>
      <c r="J7" s="529"/>
      <c r="K7" s="335"/>
      <c r="L7" s="529"/>
      <c r="M7" s="335"/>
      <c r="N7" s="529"/>
      <c r="O7" s="335"/>
      <c r="P7" s="529"/>
      <c r="Q7" s="335"/>
      <c r="R7" s="529"/>
      <c r="S7" s="335"/>
      <c r="T7" s="529"/>
      <c r="U7" s="335"/>
      <c r="V7" s="529"/>
      <c r="W7" s="335"/>
      <c r="X7" s="529"/>
      <c r="Y7" s="335"/>
      <c r="Z7" s="529"/>
      <c r="AA7" s="335"/>
      <c r="AB7" s="529"/>
      <c r="AC7" s="335"/>
      <c r="AD7" s="529"/>
      <c r="AE7" s="335"/>
      <c r="AF7" s="529"/>
      <c r="AG7" s="335"/>
      <c r="AH7" s="529"/>
      <c r="AI7" s="335"/>
      <c r="AJ7" s="529"/>
      <c r="AK7" s="335"/>
      <c r="AL7" s="71">
        <v>1</v>
      </c>
      <c r="AM7" s="345">
        <v>1</v>
      </c>
      <c r="AN7" s="335">
        <v>150</v>
      </c>
    </row>
    <row r="8" spans="1:45" s="50" customFormat="1" ht="20.25" customHeight="1" x14ac:dyDescent="0.35">
      <c r="A8" s="282">
        <v>2</v>
      </c>
      <c r="B8" s="307" t="s">
        <v>315</v>
      </c>
      <c r="C8" s="80">
        <v>2016</v>
      </c>
      <c r="D8" s="523" t="s">
        <v>168</v>
      </c>
      <c r="E8" s="283">
        <f t="shared" si="0"/>
        <v>105</v>
      </c>
      <c r="F8" s="529">
        <v>37</v>
      </c>
      <c r="G8" s="218">
        <v>105</v>
      </c>
      <c r="H8" s="529"/>
      <c r="I8" s="218"/>
      <c r="J8" s="529"/>
      <c r="K8" s="218"/>
      <c r="L8" s="529"/>
      <c r="M8" s="218"/>
      <c r="N8" s="529"/>
      <c r="O8" s="218"/>
      <c r="P8" s="529"/>
      <c r="Q8" s="218"/>
      <c r="R8" s="529"/>
      <c r="S8" s="218"/>
      <c r="T8" s="529"/>
      <c r="U8" s="218"/>
      <c r="V8" s="529"/>
      <c r="W8" s="218"/>
      <c r="X8" s="529"/>
      <c r="Y8" s="218"/>
      <c r="Z8" s="529"/>
      <c r="AA8" s="218"/>
      <c r="AB8" s="529"/>
      <c r="AC8" s="218"/>
      <c r="AD8" s="529"/>
      <c r="AE8" s="218"/>
      <c r="AF8" s="529"/>
      <c r="AG8" s="218"/>
      <c r="AH8" s="529"/>
      <c r="AI8" s="218"/>
      <c r="AJ8" s="529"/>
      <c r="AK8" s="218"/>
      <c r="AL8" s="71">
        <v>2</v>
      </c>
      <c r="AM8" s="245">
        <f t="shared" ref="AM8:AM20" si="1">AM7+1</f>
        <v>2</v>
      </c>
      <c r="AN8" s="218">
        <v>105</v>
      </c>
    </row>
    <row r="9" spans="1:45" s="50" customFormat="1" ht="20.25" customHeight="1" x14ac:dyDescent="0.35">
      <c r="A9" s="282">
        <v>3</v>
      </c>
      <c r="B9" s="541" t="s">
        <v>132</v>
      </c>
      <c r="C9" s="80">
        <v>2015</v>
      </c>
      <c r="D9" s="523" t="s">
        <v>101</v>
      </c>
      <c r="E9" s="283">
        <f t="shared" si="0"/>
        <v>75</v>
      </c>
      <c r="F9" s="529">
        <v>38</v>
      </c>
      <c r="G9" s="218">
        <v>75</v>
      </c>
      <c r="H9" s="529"/>
      <c r="I9" s="218"/>
      <c r="J9" s="529"/>
      <c r="K9" s="218"/>
      <c r="L9" s="529"/>
      <c r="M9" s="218"/>
      <c r="N9" s="529"/>
      <c r="O9" s="218"/>
      <c r="P9" s="529"/>
      <c r="Q9" s="218"/>
      <c r="R9" s="529"/>
      <c r="S9" s="218"/>
      <c r="T9" s="529"/>
      <c r="U9" s="218"/>
      <c r="V9" s="529"/>
      <c r="W9" s="218"/>
      <c r="X9" s="529"/>
      <c r="Y9" s="218"/>
      <c r="Z9" s="529"/>
      <c r="AA9" s="218"/>
      <c r="AB9" s="529"/>
      <c r="AC9" s="218"/>
      <c r="AD9" s="529"/>
      <c r="AE9" s="218"/>
      <c r="AF9" s="529"/>
      <c r="AG9" s="218"/>
      <c r="AH9" s="529"/>
      <c r="AI9" s="218"/>
      <c r="AJ9" s="529"/>
      <c r="AK9" s="218"/>
      <c r="AL9" s="71">
        <v>3</v>
      </c>
      <c r="AM9" s="244">
        <f t="shared" si="1"/>
        <v>3</v>
      </c>
      <c r="AN9" s="218">
        <v>75</v>
      </c>
    </row>
    <row r="10" spans="1:45" s="50" customFormat="1" ht="20.25" customHeight="1" x14ac:dyDescent="0.35">
      <c r="A10" s="282">
        <v>4</v>
      </c>
      <c r="B10" s="465" t="s">
        <v>473</v>
      </c>
      <c r="C10" s="52">
        <v>2016</v>
      </c>
      <c r="D10" s="467" t="s">
        <v>308</v>
      </c>
      <c r="E10" s="283">
        <f t="shared" si="0"/>
        <v>52.5</v>
      </c>
      <c r="F10" s="529">
        <v>39</v>
      </c>
      <c r="G10" s="218">
        <v>52.5</v>
      </c>
      <c r="H10" s="529"/>
      <c r="I10" s="218"/>
      <c r="J10" s="529"/>
      <c r="K10" s="218"/>
      <c r="L10" s="529"/>
      <c r="M10" s="218"/>
      <c r="N10" s="529"/>
      <c r="O10" s="218"/>
      <c r="P10" s="529"/>
      <c r="Q10" s="218"/>
      <c r="R10" s="529"/>
      <c r="S10" s="218"/>
      <c r="T10" s="529"/>
      <c r="U10" s="218"/>
      <c r="V10" s="529"/>
      <c r="W10" s="218"/>
      <c r="X10" s="529"/>
      <c r="Y10" s="218"/>
      <c r="Z10" s="529"/>
      <c r="AA10" s="218"/>
      <c r="AB10" s="529"/>
      <c r="AC10" s="218"/>
      <c r="AD10" s="529"/>
      <c r="AE10" s="218"/>
      <c r="AF10" s="529"/>
      <c r="AG10" s="218"/>
      <c r="AH10" s="529"/>
      <c r="AI10" s="218"/>
      <c r="AJ10" s="529"/>
      <c r="AK10" s="218"/>
      <c r="AL10" s="71">
        <v>4</v>
      </c>
      <c r="AM10" s="244">
        <f t="shared" si="1"/>
        <v>4</v>
      </c>
      <c r="AN10" s="218">
        <v>60</v>
      </c>
    </row>
    <row r="11" spans="1:45" s="50" customFormat="1" ht="20.25" customHeight="1" x14ac:dyDescent="0.35">
      <c r="A11" s="282">
        <v>5</v>
      </c>
      <c r="B11" s="541" t="s">
        <v>238</v>
      </c>
      <c r="C11" s="80">
        <v>2015</v>
      </c>
      <c r="D11" s="523" t="s">
        <v>138</v>
      </c>
      <c r="E11" s="283">
        <f t="shared" si="0"/>
        <v>52.5</v>
      </c>
      <c r="F11" s="529">
        <v>39</v>
      </c>
      <c r="G11" s="218">
        <v>52.5</v>
      </c>
      <c r="H11" s="529"/>
      <c r="I11" s="218"/>
      <c r="J11" s="529"/>
      <c r="K11" s="218"/>
      <c r="L11" s="529"/>
      <c r="M11" s="218"/>
      <c r="N11" s="529"/>
      <c r="O11" s="218"/>
      <c r="P11" s="529"/>
      <c r="Q11" s="218"/>
      <c r="R11" s="529"/>
      <c r="S11" s="218"/>
      <c r="T11" s="529"/>
      <c r="U11" s="218"/>
      <c r="V11" s="529"/>
      <c r="W11" s="218"/>
      <c r="X11" s="529"/>
      <c r="Y11" s="218"/>
      <c r="Z11" s="529"/>
      <c r="AA11" s="218"/>
      <c r="AB11" s="529"/>
      <c r="AC11" s="218"/>
      <c r="AD11" s="529"/>
      <c r="AE11" s="218"/>
      <c r="AF11" s="529"/>
      <c r="AG11" s="218"/>
      <c r="AH11" s="529"/>
      <c r="AI11" s="218"/>
      <c r="AJ11" s="529"/>
      <c r="AK11" s="218"/>
      <c r="AL11" s="71">
        <v>5</v>
      </c>
      <c r="AM11" s="245">
        <f t="shared" si="1"/>
        <v>5</v>
      </c>
      <c r="AN11" s="218">
        <v>45</v>
      </c>
    </row>
    <row r="12" spans="1:45" s="50" customFormat="1" ht="20.25" customHeight="1" x14ac:dyDescent="0.35">
      <c r="A12" s="282">
        <v>6</v>
      </c>
      <c r="B12" s="307" t="s">
        <v>377</v>
      </c>
      <c r="C12" s="52">
        <v>2016</v>
      </c>
      <c r="D12" s="510" t="s">
        <v>105</v>
      </c>
      <c r="E12" s="283">
        <f t="shared" si="0"/>
        <v>30</v>
      </c>
      <c r="F12" s="529">
        <v>44</v>
      </c>
      <c r="G12" s="218">
        <v>30</v>
      </c>
      <c r="H12" s="529"/>
      <c r="I12" s="218"/>
      <c r="J12" s="529"/>
      <c r="K12" s="218"/>
      <c r="L12" s="529"/>
      <c r="M12" s="218"/>
      <c r="N12" s="529"/>
      <c r="O12" s="218"/>
      <c r="P12" s="529"/>
      <c r="Q12" s="218"/>
      <c r="R12" s="529"/>
      <c r="S12" s="218"/>
      <c r="T12" s="529"/>
      <c r="U12" s="218"/>
      <c r="V12" s="529"/>
      <c r="W12" s="218"/>
      <c r="X12" s="529"/>
      <c r="Y12" s="218"/>
      <c r="Z12" s="529"/>
      <c r="AA12" s="218"/>
      <c r="AB12" s="529"/>
      <c r="AC12" s="218"/>
      <c r="AD12" s="529"/>
      <c r="AE12" s="218"/>
      <c r="AF12" s="529"/>
      <c r="AG12" s="218"/>
      <c r="AH12" s="529"/>
      <c r="AI12" s="218"/>
      <c r="AJ12" s="529"/>
      <c r="AK12" s="218"/>
      <c r="AL12" s="71">
        <v>6</v>
      </c>
      <c r="AM12" s="245">
        <f t="shared" si="1"/>
        <v>6</v>
      </c>
      <c r="AN12" s="218">
        <v>30</v>
      </c>
    </row>
    <row r="13" spans="1:45" s="50" customFormat="1" ht="20.25" customHeight="1" x14ac:dyDescent="0.35">
      <c r="A13" s="282">
        <v>7</v>
      </c>
      <c r="B13" s="307" t="s">
        <v>187</v>
      </c>
      <c r="C13" s="80">
        <v>2015</v>
      </c>
      <c r="D13" s="523" t="s">
        <v>168</v>
      </c>
      <c r="E13" s="283">
        <f t="shared" si="0"/>
        <v>22.5</v>
      </c>
      <c r="F13" s="529">
        <v>45</v>
      </c>
      <c r="G13" s="218">
        <v>22.5</v>
      </c>
      <c r="H13" s="529"/>
      <c r="I13" s="218"/>
      <c r="J13" s="529"/>
      <c r="K13" s="218"/>
      <c r="L13" s="529"/>
      <c r="M13" s="218"/>
      <c r="N13" s="529"/>
      <c r="O13" s="218"/>
      <c r="P13" s="529"/>
      <c r="Q13" s="218"/>
      <c r="R13" s="529"/>
      <c r="S13" s="218"/>
      <c r="T13" s="529"/>
      <c r="U13" s="218"/>
      <c r="V13" s="529"/>
      <c r="W13" s="218"/>
      <c r="X13" s="529"/>
      <c r="Y13" s="218"/>
      <c r="Z13" s="529"/>
      <c r="AA13" s="218"/>
      <c r="AB13" s="529"/>
      <c r="AC13" s="218"/>
      <c r="AD13" s="529"/>
      <c r="AE13" s="218"/>
      <c r="AF13" s="529"/>
      <c r="AG13" s="218"/>
      <c r="AH13" s="529"/>
      <c r="AI13" s="218"/>
      <c r="AJ13" s="529"/>
      <c r="AK13" s="218"/>
      <c r="AL13" s="71">
        <v>7</v>
      </c>
      <c r="AM13" s="244">
        <f t="shared" si="1"/>
        <v>7</v>
      </c>
      <c r="AN13" s="218">
        <v>22.5</v>
      </c>
    </row>
    <row r="14" spans="1:45" s="50" customFormat="1" ht="20.25" customHeight="1" x14ac:dyDescent="0.35">
      <c r="A14" s="282">
        <v>8</v>
      </c>
      <c r="B14" s="291" t="s">
        <v>358</v>
      </c>
      <c r="C14" s="52">
        <v>2016</v>
      </c>
      <c r="D14" s="511" t="s">
        <v>138</v>
      </c>
      <c r="E14" s="283">
        <f t="shared" si="0"/>
        <v>18</v>
      </c>
      <c r="F14" s="529">
        <v>48</v>
      </c>
      <c r="G14" s="218">
        <v>18</v>
      </c>
      <c r="H14" s="529"/>
      <c r="I14" s="353"/>
      <c r="J14" s="529"/>
      <c r="K14" s="353"/>
      <c r="L14" s="529"/>
      <c r="M14" s="353"/>
      <c r="N14" s="529"/>
      <c r="O14" s="353"/>
      <c r="P14" s="529"/>
      <c r="Q14" s="353"/>
      <c r="R14" s="529"/>
      <c r="S14" s="353"/>
      <c r="T14" s="529"/>
      <c r="U14" s="353"/>
      <c r="V14" s="529"/>
      <c r="W14" s="353"/>
      <c r="X14" s="529"/>
      <c r="Y14" s="353"/>
      <c r="Z14" s="529"/>
      <c r="AA14" s="353"/>
      <c r="AB14" s="529"/>
      <c r="AC14" s="353"/>
      <c r="AD14" s="529"/>
      <c r="AE14" s="353"/>
      <c r="AF14" s="529"/>
      <c r="AG14" s="353"/>
      <c r="AH14" s="529"/>
      <c r="AI14" s="353"/>
      <c r="AJ14" s="529"/>
      <c r="AK14" s="353"/>
      <c r="AL14" s="71">
        <v>8</v>
      </c>
      <c r="AM14" s="245">
        <f t="shared" si="1"/>
        <v>8</v>
      </c>
      <c r="AN14" s="218">
        <v>18</v>
      </c>
    </row>
    <row r="15" spans="1:45" s="50" customFormat="1" ht="20.25" customHeight="1" x14ac:dyDescent="0.35">
      <c r="A15" s="282">
        <v>9</v>
      </c>
      <c r="B15" s="363" t="s">
        <v>523</v>
      </c>
      <c r="C15" s="52">
        <v>2016</v>
      </c>
      <c r="D15" s="364" t="s">
        <v>138</v>
      </c>
      <c r="E15" s="283">
        <f t="shared" si="0"/>
        <v>13.5</v>
      </c>
      <c r="F15" s="529">
        <v>49</v>
      </c>
      <c r="G15" s="218">
        <v>13.5</v>
      </c>
      <c r="H15" s="529"/>
      <c r="I15" s="218"/>
      <c r="J15" s="529"/>
      <c r="K15" s="218"/>
      <c r="L15" s="529"/>
      <c r="M15" s="218"/>
      <c r="N15" s="529"/>
      <c r="O15" s="218"/>
      <c r="P15" s="529"/>
      <c r="Q15" s="218"/>
      <c r="R15" s="529"/>
      <c r="S15" s="218"/>
      <c r="T15" s="529"/>
      <c r="U15" s="218"/>
      <c r="V15" s="529"/>
      <c r="W15" s="218"/>
      <c r="X15" s="529"/>
      <c r="Y15" s="218"/>
      <c r="Z15" s="529"/>
      <c r="AA15" s="218"/>
      <c r="AB15" s="529"/>
      <c r="AC15" s="218"/>
      <c r="AD15" s="529"/>
      <c r="AE15" s="218"/>
      <c r="AF15" s="529"/>
      <c r="AG15" s="218"/>
      <c r="AH15" s="529"/>
      <c r="AI15" s="218"/>
      <c r="AJ15" s="529"/>
      <c r="AK15" s="218"/>
      <c r="AL15" s="71">
        <v>9</v>
      </c>
      <c r="AM15" s="244">
        <f t="shared" si="1"/>
        <v>9</v>
      </c>
      <c r="AN15" s="218">
        <v>15</v>
      </c>
    </row>
    <row r="16" spans="1:45" s="50" customFormat="1" ht="20" customHeight="1" x14ac:dyDescent="0.35">
      <c r="A16" s="282">
        <v>10</v>
      </c>
      <c r="B16" s="291" t="s">
        <v>356</v>
      </c>
      <c r="C16" s="52">
        <v>2016</v>
      </c>
      <c r="D16" s="511" t="s">
        <v>138</v>
      </c>
      <c r="E16" s="283">
        <f t="shared" si="0"/>
        <v>13.5</v>
      </c>
      <c r="F16" s="529">
        <v>49</v>
      </c>
      <c r="G16" s="218">
        <v>13.5</v>
      </c>
      <c r="H16" s="529"/>
      <c r="I16" s="218"/>
      <c r="J16" s="529"/>
      <c r="K16" s="218"/>
      <c r="L16" s="529"/>
      <c r="M16" s="218"/>
      <c r="N16" s="529"/>
      <c r="O16" s="218"/>
      <c r="P16" s="529"/>
      <c r="Q16" s="218"/>
      <c r="R16" s="529"/>
      <c r="S16" s="218"/>
      <c r="T16" s="529"/>
      <c r="U16" s="218"/>
      <c r="V16" s="529"/>
      <c r="W16" s="218"/>
      <c r="X16" s="529"/>
      <c r="Y16" s="218"/>
      <c r="Z16" s="529"/>
      <c r="AA16" s="218"/>
      <c r="AB16" s="529"/>
      <c r="AC16" s="218"/>
      <c r="AD16" s="529"/>
      <c r="AE16" s="218"/>
      <c r="AF16" s="529"/>
      <c r="AG16" s="218"/>
      <c r="AH16" s="529"/>
      <c r="AI16" s="218"/>
      <c r="AJ16" s="529"/>
      <c r="AK16" s="218"/>
      <c r="AL16" s="71">
        <v>10</v>
      </c>
      <c r="AM16" s="245">
        <f t="shared" si="1"/>
        <v>10</v>
      </c>
      <c r="AN16" s="218">
        <v>12</v>
      </c>
    </row>
    <row r="17" spans="1:40" s="50" customFormat="1" ht="20" customHeight="1" x14ac:dyDescent="0.35">
      <c r="A17" s="282">
        <v>11</v>
      </c>
      <c r="B17" s="291" t="s">
        <v>357</v>
      </c>
      <c r="C17" s="52">
        <v>2016</v>
      </c>
      <c r="D17" s="511" t="s">
        <v>138</v>
      </c>
      <c r="E17" s="283">
        <f t="shared" si="0"/>
        <v>7.5</v>
      </c>
      <c r="F17" s="529">
        <v>50</v>
      </c>
      <c r="G17" s="218">
        <v>7.5</v>
      </c>
      <c r="H17" s="529"/>
      <c r="I17" s="218"/>
      <c r="J17" s="529"/>
      <c r="K17" s="218"/>
      <c r="L17" s="529"/>
      <c r="M17" s="218"/>
      <c r="N17" s="529"/>
      <c r="O17" s="218"/>
      <c r="P17" s="529"/>
      <c r="Q17" s="218"/>
      <c r="R17" s="529"/>
      <c r="S17" s="218"/>
      <c r="T17" s="529"/>
      <c r="U17" s="218"/>
      <c r="V17" s="529"/>
      <c r="W17" s="218"/>
      <c r="X17" s="529"/>
      <c r="Y17" s="218"/>
      <c r="Z17" s="529"/>
      <c r="AA17" s="218"/>
      <c r="AB17" s="529"/>
      <c r="AC17" s="218"/>
      <c r="AD17" s="529"/>
      <c r="AE17" s="218"/>
      <c r="AF17" s="529"/>
      <c r="AG17" s="218"/>
      <c r="AH17" s="529"/>
      <c r="AI17" s="218"/>
      <c r="AJ17" s="529"/>
      <c r="AK17" s="218"/>
      <c r="AL17" s="71">
        <v>11</v>
      </c>
      <c r="AM17" s="244">
        <f t="shared" si="1"/>
        <v>11</v>
      </c>
      <c r="AN17" s="218">
        <v>9</v>
      </c>
    </row>
    <row r="18" spans="1:40" s="50" customFormat="1" ht="20" customHeight="1" x14ac:dyDescent="0.35">
      <c r="A18" s="282">
        <v>12</v>
      </c>
      <c r="B18" s="289" t="s">
        <v>261</v>
      </c>
      <c r="C18" s="52">
        <v>2016</v>
      </c>
      <c r="D18" s="508" t="s">
        <v>102</v>
      </c>
      <c r="E18" s="283">
        <f t="shared" si="0"/>
        <v>7.5</v>
      </c>
      <c r="F18" s="529">
        <v>50</v>
      </c>
      <c r="G18" s="218">
        <v>7.5</v>
      </c>
      <c r="H18" s="529"/>
      <c r="I18" s="353"/>
      <c r="J18" s="529"/>
      <c r="K18" s="353"/>
      <c r="L18" s="529"/>
      <c r="M18" s="353"/>
      <c r="N18" s="529"/>
      <c r="O18" s="353"/>
      <c r="P18" s="529"/>
      <c r="Q18" s="353"/>
      <c r="R18" s="529"/>
      <c r="S18" s="353"/>
      <c r="T18" s="529"/>
      <c r="U18" s="353"/>
      <c r="V18" s="529"/>
      <c r="W18" s="353"/>
      <c r="X18" s="529"/>
      <c r="Y18" s="353"/>
      <c r="Z18" s="529"/>
      <c r="AA18" s="353"/>
      <c r="AB18" s="529"/>
      <c r="AC18" s="353"/>
      <c r="AD18" s="529"/>
      <c r="AE18" s="353"/>
      <c r="AF18" s="529"/>
      <c r="AG18" s="353"/>
      <c r="AH18" s="529"/>
      <c r="AI18" s="353"/>
      <c r="AJ18" s="529"/>
      <c r="AK18" s="353"/>
      <c r="AL18" s="71">
        <v>12</v>
      </c>
      <c r="AM18" s="245">
        <f t="shared" si="1"/>
        <v>12</v>
      </c>
      <c r="AN18" s="218">
        <v>6</v>
      </c>
    </row>
    <row r="19" spans="1:40" s="50" customFormat="1" ht="20" customHeight="1" x14ac:dyDescent="0.35">
      <c r="A19" s="282">
        <v>13</v>
      </c>
      <c r="B19" s="308" t="s">
        <v>432</v>
      </c>
      <c r="C19" s="52">
        <v>2015</v>
      </c>
      <c r="D19" s="292" t="s">
        <v>155</v>
      </c>
      <c r="E19" s="283">
        <f t="shared" si="0"/>
        <v>3.75</v>
      </c>
      <c r="F19" s="529">
        <v>51</v>
      </c>
      <c r="G19" s="218">
        <v>3.75</v>
      </c>
      <c r="H19" s="529"/>
      <c r="I19" s="353"/>
      <c r="J19" s="529"/>
      <c r="K19" s="353"/>
      <c r="L19" s="529"/>
      <c r="M19" s="353"/>
      <c r="N19" s="529"/>
      <c r="O19" s="353"/>
      <c r="P19" s="529"/>
      <c r="Q19" s="353"/>
      <c r="R19" s="529"/>
      <c r="S19" s="353"/>
      <c r="T19" s="529"/>
      <c r="U19" s="353"/>
      <c r="V19" s="529"/>
      <c r="W19" s="353"/>
      <c r="X19" s="529"/>
      <c r="Y19" s="353"/>
      <c r="Z19" s="529"/>
      <c r="AA19" s="353"/>
      <c r="AB19" s="529"/>
      <c r="AC19" s="353"/>
      <c r="AD19" s="529"/>
      <c r="AE19" s="353"/>
      <c r="AF19" s="529"/>
      <c r="AG19" s="353"/>
      <c r="AH19" s="529"/>
      <c r="AI19" s="353"/>
      <c r="AJ19" s="529"/>
      <c r="AK19" s="353"/>
      <c r="AL19" s="71">
        <v>13</v>
      </c>
      <c r="AM19" s="244">
        <f t="shared" si="1"/>
        <v>13</v>
      </c>
      <c r="AN19" s="218">
        <v>4.5</v>
      </c>
    </row>
    <row r="20" spans="1:40" s="50" customFormat="1" ht="20" customHeight="1" x14ac:dyDescent="0.35">
      <c r="A20" s="282">
        <v>14</v>
      </c>
      <c r="B20" s="543" t="s">
        <v>445</v>
      </c>
      <c r="C20" s="52">
        <v>2015</v>
      </c>
      <c r="D20" s="357" t="s">
        <v>485</v>
      </c>
      <c r="E20" s="283">
        <f t="shared" si="0"/>
        <v>3.75</v>
      </c>
      <c r="F20" s="529">
        <v>51</v>
      </c>
      <c r="G20" s="218">
        <v>3.75</v>
      </c>
      <c r="H20" s="529"/>
      <c r="I20" s="530"/>
      <c r="J20" s="529"/>
      <c r="K20" s="530"/>
      <c r="L20" s="529"/>
      <c r="M20" s="530"/>
      <c r="N20" s="529"/>
      <c r="O20" s="530"/>
      <c r="P20" s="529"/>
      <c r="Q20" s="530"/>
      <c r="R20" s="529"/>
      <c r="S20" s="530"/>
      <c r="T20" s="529"/>
      <c r="U20" s="530"/>
      <c r="V20" s="529"/>
      <c r="W20" s="530"/>
      <c r="X20" s="529"/>
      <c r="Y20" s="530"/>
      <c r="Z20" s="529"/>
      <c r="AA20" s="530"/>
      <c r="AB20" s="529"/>
      <c r="AC20" s="530"/>
      <c r="AD20" s="529"/>
      <c r="AE20" s="530"/>
      <c r="AF20" s="529"/>
      <c r="AG20" s="530"/>
      <c r="AH20" s="529"/>
      <c r="AI20" s="530"/>
      <c r="AJ20" s="529"/>
      <c r="AK20" s="530"/>
      <c r="AL20" s="71">
        <v>14</v>
      </c>
      <c r="AM20" s="245">
        <f t="shared" si="1"/>
        <v>14</v>
      </c>
      <c r="AN20" s="218">
        <v>3</v>
      </c>
    </row>
    <row r="21" spans="1:40" s="50" customFormat="1" ht="20" customHeight="1" x14ac:dyDescent="0.35">
      <c r="A21" s="282">
        <v>15</v>
      </c>
      <c r="B21" s="422" t="s">
        <v>594</v>
      </c>
      <c r="C21" s="52">
        <v>2015</v>
      </c>
      <c r="D21" s="423" t="s">
        <v>168</v>
      </c>
      <c r="E21" s="283">
        <f t="shared" si="0"/>
        <v>1.5</v>
      </c>
      <c r="F21" s="529">
        <v>62</v>
      </c>
      <c r="G21" s="218">
        <v>1.5</v>
      </c>
      <c r="H21" s="529"/>
      <c r="I21" s="218"/>
      <c r="J21" s="529"/>
      <c r="K21" s="218"/>
      <c r="L21" s="529"/>
      <c r="M21" s="218"/>
      <c r="N21" s="529"/>
      <c r="O21" s="218"/>
      <c r="P21" s="529"/>
      <c r="Q21" s="218"/>
      <c r="R21" s="529"/>
      <c r="S21" s="218"/>
      <c r="T21" s="529"/>
      <c r="U21" s="218"/>
      <c r="V21" s="529"/>
      <c r="W21" s="218"/>
      <c r="X21" s="529"/>
      <c r="Y21" s="218"/>
      <c r="Z21" s="529"/>
      <c r="AA21" s="218"/>
      <c r="AB21" s="529"/>
      <c r="AC21" s="218"/>
      <c r="AD21" s="529"/>
      <c r="AE21" s="218"/>
      <c r="AF21" s="529"/>
      <c r="AG21" s="218"/>
      <c r="AH21" s="529"/>
      <c r="AI21" s="218"/>
      <c r="AJ21" s="529"/>
      <c r="AK21" s="218"/>
      <c r="AL21" s="71">
        <v>15</v>
      </c>
      <c r="AM21" s="244">
        <v>15</v>
      </c>
      <c r="AN21" s="218">
        <v>1.5</v>
      </c>
    </row>
    <row r="22" spans="1:40" s="50" customFormat="1" ht="20" customHeight="1" x14ac:dyDescent="0.35">
      <c r="A22" s="282">
        <v>16</v>
      </c>
      <c r="B22" s="568" t="s">
        <v>662</v>
      </c>
      <c r="C22" s="52">
        <v>2015</v>
      </c>
      <c r="D22" s="603" t="s">
        <v>98</v>
      </c>
      <c r="E22" s="283">
        <f t="shared" si="0"/>
        <v>0</v>
      </c>
      <c r="F22" s="529">
        <v>64</v>
      </c>
      <c r="G22" s="111">
        <v>0</v>
      </c>
      <c r="H22" s="529"/>
      <c r="I22" s="126"/>
      <c r="J22" s="529"/>
      <c r="K22" s="126"/>
      <c r="L22" s="529"/>
      <c r="M22" s="126"/>
      <c r="N22" s="529"/>
      <c r="O22" s="126"/>
      <c r="P22" s="529"/>
      <c r="Q22" s="126"/>
      <c r="R22" s="529"/>
      <c r="S22" s="126"/>
      <c r="T22" s="529"/>
      <c r="U22" s="126"/>
      <c r="V22" s="529"/>
      <c r="W22" s="126"/>
      <c r="X22" s="529"/>
      <c r="Y22" s="126"/>
      <c r="Z22" s="529"/>
      <c r="AA22" s="126"/>
      <c r="AB22" s="529"/>
      <c r="AC22" s="126"/>
      <c r="AD22" s="529"/>
      <c r="AE22" s="126"/>
      <c r="AF22" s="529"/>
      <c r="AG22" s="126"/>
      <c r="AH22" s="529"/>
      <c r="AI22" s="126"/>
      <c r="AJ22" s="529"/>
      <c r="AK22" s="126"/>
      <c r="AL22" s="71">
        <v>16</v>
      </c>
      <c r="AM22" s="244"/>
      <c r="AN22" s="237"/>
    </row>
    <row r="23" spans="1:40" s="50" customFormat="1" ht="20" customHeight="1" thickBot="1" x14ac:dyDescent="0.4">
      <c r="A23" s="282">
        <v>17</v>
      </c>
      <c r="B23" s="272" t="s">
        <v>469</v>
      </c>
      <c r="C23" s="62">
        <v>2015</v>
      </c>
      <c r="D23" s="357" t="s">
        <v>485</v>
      </c>
      <c r="E23" s="283">
        <f t="shared" si="0"/>
        <v>0</v>
      </c>
      <c r="F23" s="529">
        <v>67</v>
      </c>
      <c r="G23" s="531">
        <v>0</v>
      </c>
      <c r="H23" s="529"/>
      <c r="I23" s="126"/>
      <c r="J23" s="529"/>
      <c r="K23" s="126"/>
      <c r="L23" s="529"/>
      <c r="M23" s="126"/>
      <c r="N23" s="529"/>
      <c r="O23" s="126"/>
      <c r="P23" s="529"/>
      <c r="Q23" s="126"/>
      <c r="R23" s="529"/>
      <c r="S23" s="126"/>
      <c r="T23" s="529"/>
      <c r="U23" s="126"/>
      <c r="V23" s="529"/>
      <c r="W23" s="126"/>
      <c r="X23" s="529"/>
      <c r="Y23" s="126"/>
      <c r="Z23" s="529"/>
      <c r="AA23" s="126"/>
      <c r="AB23" s="529"/>
      <c r="AC23" s="126"/>
      <c r="AD23" s="529"/>
      <c r="AE23" s="126"/>
      <c r="AF23" s="529"/>
      <c r="AG23" s="126"/>
      <c r="AH23" s="529"/>
      <c r="AI23" s="126"/>
      <c r="AJ23" s="529"/>
      <c r="AK23" s="126"/>
      <c r="AL23" s="71">
        <v>17</v>
      </c>
      <c r="AM23" s="246"/>
      <c r="AN23" s="247">
        <f>SUM(AN7:AN22)</f>
        <v>556.5</v>
      </c>
    </row>
    <row r="24" spans="1:40" s="50" customFormat="1" ht="20" customHeight="1" x14ac:dyDescent="0.35">
      <c r="A24" s="282">
        <v>18</v>
      </c>
      <c r="B24" s="568"/>
      <c r="C24" s="52"/>
      <c r="D24" s="426"/>
      <c r="E24" s="283">
        <f t="shared" si="0"/>
        <v>0</v>
      </c>
      <c r="F24" s="529"/>
      <c r="G24" s="111"/>
      <c r="H24" s="529"/>
      <c r="I24" s="111"/>
      <c r="J24" s="529"/>
      <c r="K24" s="111"/>
      <c r="L24" s="529"/>
      <c r="M24" s="111"/>
      <c r="N24" s="529"/>
      <c r="O24" s="111"/>
      <c r="P24" s="529"/>
      <c r="Q24" s="111"/>
      <c r="R24" s="529"/>
      <c r="S24" s="111"/>
      <c r="T24" s="529"/>
      <c r="U24" s="111"/>
      <c r="V24" s="529"/>
      <c r="W24" s="111"/>
      <c r="X24" s="529"/>
      <c r="Y24" s="111"/>
      <c r="Z24" s="529"/>
      <c r="AA24" s="111"/>
      <c r="AB24" s="529"/>
      <c r="AC24" s="111"/>
      <c r="AD24" s="529"/>
      <c r="AE24" s="111"/>
      <c r="AF24" s="529"/>
      <c r="AG24" s="111"/>
      <c r="AH24" s="529"/>
      <c r="AI24" s="111"/>
      <c r="AJ24" s="529"/>
      <c r="AK24" s="111"/>
      <c r="AL24" s="71">
        <v>18</v>
      </c>
    </row>
    <row r="25" spans="1:40" s="50" customFormat="1" ht="20" hidden="1" customHeight="1" x14ac:dyDescent="0.35">
      <c r="A25" s="282">
        <v>19</v>
      </c>
      <c r="B25" s="332" t="s">
        <v>414</v>
      </c>
      <c r="C25" s="52">
        <v>2015</v>
      </c>
      <c r="D25" s="288" t="s">
        <v>122</v>
      </c>
      <c r="E25" s="283">
        <f t="shared" si="0"/>
        <v>0</v>
      </c>
      <c r="F25" s="529"/>
      <c r="G25" s="111"/>
      <c r="H25" s="529"/>
      <c r="I25" s="111"/>
      <c r="J25" s="529"/>
      <c r="K25" s="111"/>
      <c r="L25" s="529"/>
      <c r="M25" s="111"/>
      <c r="N25" s="529"/>
      <c r="O25" s="111"/>
      <c r="P25" s="529"/>
      <c r="Q25" s="111"/>
      <c r="R25" s="529"/>
      <c r="S25" s="111"/>
      <c r="T25" s="529"/>
      <c r="U25" s="111"/>
      <c r="V25" s="529"/>
      <c r="W25" s="111"/>
      <c r="X25" s="529"/>
      <c r="Y25" s="111"/>
      <c r="Z25" s="529"/>
      <c r="AA25" s="111"/>
      <c r="AB25" s="529"/>
      <c r="AC25" s="111"/>
      <c r="AD25" s="529"/>
      <c r="AE25" s="111"/>
      <c r="AF25" s="529"/>
      <c r="AG25" s="111"/>
      <c r="AH25" s="529"/>
      <c r="AI25" s="111"/>
      <c r="AJ25" s="529"/>
      <c r="AK25" s="111"/>
      <c r="AL25" s="71">
        <v>19</v>
      </c>
    </row>
    <row r="26" spans="1:40" s="50" customFormat="1" ht="20" hidden="1" customHeight="1" x14ac:dyDescent="0.35">
      <c r="A26" s="282">
        <v>20</v>
      </c>
      <c r="B26" s="425" t="s">
        <v>601</v>
      </c>
      <c r="C26" s="52">
        <v>2016</v>
      </c>
      <c r="D26" s="426" t="s">
        <v>602</v>
      </c>
      <c r="E26" s="283">
        <f t="shared" si="0"/>
        <v>0</v>
      </c>
      <c r="F26" s="529"/>
      <c r="G26" s="126"/>
      <c r="H26" s="529"/>
      <c r="I26" s="126"/>
      <c r="J26" s="529"/>
      <c r="K26" s="126"/>
      <c r="L26" s="529"/>
      <c r="M26" s="126"/>
      <c r="N26" s="529"/>
      <c r="O26" s="126"/>
      <c r="P26" s="529"/>
      <c r="Q26" s="126"/>
      <c r="R26" s="529"/>
      <c r="S26" s="126"/>
      <c r="T26" s="529"/>
      <c r="U26" s="126"/>
      <c r="V26" s="529"/>
      <c r="W26" s="126"/>
      <c r="X26" s="529"/>
      <c r="Y26" s="126"/>
      <c r="Z26" s="529"/>
      <c r="AA26" s="126"/>
      <c r="AB26" s="529"/>
      <c r="AC26" s="126"/>
      <c r="AD26" s="529"/>
      <c r="AE26" s="126"/>
      <c r="AF26" s="529"/>
      <c r="AG26" s="126"/>
      <c r="AH26" s="529"/>
      <c r="AI26" s="126"/>
      <c r="AJ26" s="529"/>
      <c r="AK26" s="126"/>
      <c r="AL26" s="71">
        <v>20</v>
      </c>
    </row>
    <row r="27" spans="1:40" s="50" customFormat="1" ht="20" hidden="1" customHeight="1" x14ac:dyDescent="0.35">
      <c r="A27" s="282">
        <v>21</v>
      </c>
      <c r="B27" s="308" t="s">
        <v>433</v>
      </c>
      <c r="C27" s="52">
        <v>2016</v>
      </c>
      <c r="D27" s="292" t="s">
        <v>118</v>
      </c>
      <c r="E27" s="283">
        <f t="shared" si="0"/>
        <v>0</v>
      </c>
      <c r="F27" s="529"/>
      <c r="G27" s="126"/>
      <c r="H27" s="529"/>
      <c r="I27" s="126"/>
      <c r="J27" s="529"/>
      <c r="K27" s="126"/>
      <c r="L27" s="529"/>
      <c r="M27" s="126"/>
      <c r="N27" s="529"/>
      <c r="O27" s="126"/>
      <c r="P27" s="529"/>
      <c r="Q27" s="126"/>
      <c r="R27" s="529"/>
      <c r="S27" s="126"/>
      <c r="T27" s="529"/>
      <c r="U27" s="126"/>
      <c r="V27" s="529"/>
      <c r="W27" s="126"/>
      <c r="X27" s="529"/>
      <c r="Y27" s="126"/>
      <c r="Z27" s="529"/>
      <c r="AA27" s="126"/>
      <c r="AB27" s="529"/>
      <c r="AC27" s="126"/>
      <c r="AD27" s="529"/>
      <c r="AE27" s="126"/>
      <c r="AF27" s="529"/>
      <c r="AG27" s="126"/>
      <c r="AH27" s="529"/>
      <c r="AI27" s="126"/>
      <c r="AJ27" s="529"/>
      <c r="AK27" s="126"/>
      <c r="AL27" s="71">
        <v>21</v>
      </c>
    </row>
    <row r="28" spans="1:40" s="50" customFormat="1" ht="20" hidden="1" customHeight="1" x14ac:dyDescent="0.35">
      <c r="A28" s="282">
        <v>22</v>
      </c>
      <c r="B28" s="360" t="s">
        <v>497</v>
      </c>
      <c r="C28" s="52">
        <v>2016</v>
      </c>
      <c r="D28" s="496" t="s">
        <v>128</v>
      </c>
      <c r="E28" s="283">
        <f t="shared" si="0"/>
        <v>0</v>
      </c>
      <c r="F28" s="529"/>
      <c r="G28" s="111"/>
      <c r="H28" s="529"/>
      <c r="I28" s="111"/>
      <c r="J28" s="529"/>
      <c r="K28" s="111"/>
      <c r="L28" s="529"/>
      <c r="M28" s="111"/>
      <c r="N28" s="529"/>
      <c r="O28" s="111"/>
      <c r="P28" s="529"/>
      <c r="Q28" s="111"/>
      <c r="R28" s="529"/>
      <c r="S28" s="111"/>
      <c r="T28" s="529"/>
      <c r="U28" s="111"/>
      <c r="V28" s="529"/>
      <c r="W28" s="111"/>
      <c r="X28" s="529"/>
      <c r="Y28" s="111"/>
      <c r="Z28" s="529"/>
      <c r="AA28" s="111"/>
      <c r="AB28" s="529"/>
      <c r="AC28" s="111"/>
      <c r="AD28" s="529"/>
      <c r="AE28" s="111"/>
      <c r="AF28" s="529"/>
      <c r="AG28" s="111"/>
      <c r="AH28" s="529"/>
      <c r="AI28" s="111"/>
      <c r="AJ28" s="529"/>
      <c r="AK28" s="111"/>
      <c r="AL28" s="71">
        <v>22</v>
      </c>
    </row>
    <row r="29" spans="1:40" s="27" customFormat="1" ht="20.25" hidden="1" customHeight="1" x14ac:dyDescent="0.35">
      <c r="A29" s="282">
        <v>23</v>
      </c>
      <c r="B29" s="308" t="s">
        <v>431</v>
      </c>
      <c r="C29" s="52">
        <v>2015</v>
      </c>
      <c r="D29" s="292" t="s">
        <v>118</v>
      </c>
      <c r="E29" s="283">
        <f t="shared" si="0"/>
        <v>0</v>
      </c>
      <c r="F29" s="529"/>
      <c r="G29" s="531"/>
      <c r="H29" s="529"/>
      <c r="I29" s="111"/>
      <c r="J29" s="529"/>
      <c r="K29" s="111"/>
      <c r="L29" s="529"/>
      <c r="M29" s="111"/>
      <c r="N29" s="529"/>
      <c r="O29" s="111"/>
      <c r="P29" s="529"/>
      <c r="Q29" s="111"/>
      <c r="R29" s="529"/>
      <c r="S29" s="111"/>
      <c r="T29" s="529"/>
      <c r="U29" s="111"/>
      <c r="V29" s="529"/>
      <c r="W29" s="111"/>
      <c r="X29" s="529"/>
      <c r="Y29" s="111"/>
      <c r="Z29" s="529"/>
      <c r="AA29" s="111"/>
      <c r="AB29" s="529"/>
      <c r="AC29" s="111"/>
      <c r="AD29" s="529"/>
      <c r="AE29" s="111"/>
      <c r="AF29" s="529"/>
      <c r="AG29" s="111"/>
      <c r="AH29" s="529"/>
      <c r="AI29" s="111"/>
      <c r="AJ29" s="529"/>
      <c r="AK29" s="111"/>
      <c r="AL29" s="71">
        <v>23</v>
      </c>
      <c r="AM29" s="17"/>
      <c r="AN29" s="17"/>
    </row>
    <row r="30" spans="1:40" s="27" customFormat="1" ht="20.25" hidden="1" customHeight="1" x14ac:dyDescent="0.35">
      <c r="A30" s="282">
        <v>24</v>
      </c>
      <c r="B30" s="289" t="s">
        <v>181</v>
      </c>
      <c r="C30" s="52">
        <v>2014</v>
      </c>
      <c r="D30" s="326" t="s">
        <v>123</v>
      </c>
      <c r="E30" s="283">
        <f t="shared" si="0"/>
        <v>0</v>
      </c>
      <c r="F30" s="529"/>
      <c r="G30" s="111"/>
      <c r="H30" s="529"/>
      <c r="I30" s="111"/>
      <c r="J30" s="529"/>
      <c r="K30" s="111"/>
      <c r="L30" s="529"/>
      <c r="M30" s="111"/>
      <c r="N30" s="529"/>
      <c r="O30" s="111"/>
      <c r="P30" s="529"/>
      <c r="Q30" s="111"/>
      <c r="R30" s="529"/>
      <c r="S30" s="111"/>
      <c r="T30" s="529"/>
      <c r="U30" s="111"/>
      <c r="V30" s="529"/>
      <c r="W30" s="111"/>
      <c r="X30" s="529"/>
      <c r="Y30" s="111"/>
      <c r="Z30" s="529"/>
      <c r="AA30" s="111"/>
      <c r="AB30" s="529"/>
      <c r="AC30" s="111"/>
      <c r="AD30" s="529"/>
      <c r="AE30" s="111"/>
      <c r="AF30" s="529"/>
      <c r="AG30" s="111"/>
      <c r="AH30" s="529"/>
      <c r="AI30" s="111"/>
      <c r="AJ30" s="529"/>
      <c r="AK30" s="111"/>
      <c r="AL30" s="71">
        <v>24</v>
      </c>
      <c r="AM30" s="72"/>
      <c r="AN30" s="72"/>
    </row>
    <row r="31" spans="1:40" s="27" customFormat="1" ht="20.25" hidden="1" customHeight="1" x14ac:dyDescent="0.35">
      <c r="A31" s="282">
        <v>25</v>
      </c>
      <c r="B31" s="466" t="s">
        <v>584</v>
      </c>
      <c r="C31" s="52">
        <v>2016</v>
      </c>
      <c r="D31" s="468" t="s">
        <v>585</v>
      </c>
      <c r="E31" s="283">
        <f t="shared" si="0"/>
        <v>0</v>
      </c>
      <c r="F31" s="529"/>
      <c r="G31" s="126"/>
      <c r="H31" s="529"/>
      <c r="I31" s="111"/>
      <c r="J31" s="529"/>
      <c r="K31" s="111"/>
      <c r="L31" s="529"/>
      <c r="M31" s="111"/>
      <c r="N31" s="529"/>
      <c r="O31" s="111"/>
      <c r="P31" s="529"/>
      <c r="Q31" s="111"/>
      <c r="R31" s="529"/>
      <c r="S31" s="111"/>
      <c r="T31" s="529"/>
      <c r="U31" s="111"/>
      <c r="V31" s="529"/>
      <c r="W31" s="111"/>
      <c r="X31" s="529"/>
      <c r="Y31" s="111"/>
      <c r="Z31" s="529"/>
      <c r="AA31" s="111"/>
      <c r="AB31" s="529"/>
      <c r="AC31" s="111"/>
      <c r="AD31" s="529"/>
      <c r="AE31" s="111"/>
      <c r="AF31" s="529"/>
      <c r="AG31" s="111"/>
      <c r="AH31" s="529"/>
      <c r="AI31" s="111"/>
      <c r="AJ31" s="529"/>
      <c r="AK31" s="111"/>
      <c r="AL31" s="71">
        <v>25</v>
      </c>
    </row>
    <row r="32" spans="1:40" s="27" customFormat="1" ht="20.25" hidden="1" customHeight="1" x14ac:dyDescent="0.35">
      <c r="A32" s="282">
        <v>26</v>
      </c>
      <c r="B32" s="400" t="s">
        <v>567</v>
      </c>
      <c r="C32" s="52">
        <v>2016</v>
      </c>
      <c r="D32" s="401" t="s">
        <v>128</v>
      </c>
      <c r="E32" s="283">
        <f t="shared" si="0"/>
        <v>0</v>
      </c>
      <c r="F32" s="529"/>
      <c r="G32" s="126"/>
      <c r="H32" s="529"/>
      <c r="I32" s="111"/>
      <c r="J32" s="529"/>
      <c r="K32" s="111"/>
      <c r="L32" s="529"/>
      <c r="M32" s="111"/>
      <c r="N32" s="529"/>
      <c r="O32" s="111"/>
      <c r="P32" s="529"/>
      <c r="Q32" s="111"/>
      <c r="R32" s="529"/>
      <c r="S32" s="111"/>
      <c r="T32" s="529"/>
      <c r="U32" s="111"/>
      <c r="V32" s="529"/>
      <c r="W32" s="111"/>
      <c r="X32" s="529"/>
      <c r="Y32" s="111"/>
      <c r="Z32" s="529"/>
      <c r="AA32" s="111"/>
      <c r="AB32" s="529"/>
      <c r="AC32" s="111"/>
      <c r="AD32" s="529"/>
      <c r="AE32" s="111"/>
      <c r="AF32" s="529"/>
      <c r="AG32" s="111"/>
      <c r="AH32" s="529"/>
      <c r="AI32" s="111"/>
      <c r="AJ32" s="529"/>
      <c r="AK32" s="111"/>
      <c r="AL32" s="71">
        <v>26</v>
      </c>
    </row>
    <row r="33" spans="1:41" s="27" customFormat="1" ht="20.25" hidden="1" customHeight="1" x14ac:dyDescent="0.35">
      <c r="A33" s="282">
        <v>27</v>
      </c>
      <c r="B33" s="422" t="s">
        <v>596</v>
      </c>
      <c r="C33" s="52">
        <v>2016</v>
      </c>
      <c r="D33" s="423" t="s">
        <v>103</v>
      </c>
      <c r="E33" s="283">
        <f t="shared" si="0"/>
        <v>0</v>
      </c>
      <c r="F33" s="529"/>
      <c r="G33" s="111"/>
      <c r="H33" s="529"/>
      <c r="I33" s="111"/>
      <c r="J33" s="529"/>
      <c r="K33" s="111"/>
      <c r="L33" s="529"/>
      <c r="M33" s="111"/>
      <c r="N33" s="529"/>
      <c r="O33" s="111"/>
      <c r="P33" s="529"/>
      <c r="Q33" s="111"/>
      <c r="R33" s="529"/>
      <c r="S33" s="111"/>
      <c r="T33" s="529"/>
      <c r="U33" s="111"/>
      <c r="V33" s="529"/>
      <c r="W33" s="111"/>
      <c r="X33" s="529"/>
      <c r="Y33" s="111"/>
      <c r="Z33" s="529"/>
      <c r="AA33" s="111"/>
      <c r="AB33" s="529"/>
      <c r="AC33" s="111"/>
      <c r="AD33" s="529"/>
      <c r="AE33" s="111"/>
      <c r="AF33" s="529"/>
      <c r="AG33" s="111"/>
      <c r="AH33" s="529"/>
      <c r="AI33" s="111"/>
      <c r="AJ33" s="529"/>
      <c r="AK33" s="111"/>
      <c r="AL33" s="71">
        <v>27</v>
      </c>
    </row>
    <row r="34" spans="1:41" s="27" customFormat="1" ht="20.25" hidden="1" customHeight="1" x14ac:dyDescent="0.35">
      <c r="A34" s="282">
        <v>28</v>
      </c>
      <c r="B34" s="524" t="s">
        <v>250</v>
      </c>
      <c r="C34" s="52">
        <v>2016</v>
      </c>
      <c r="D34" s="326" t="s">
        <v>124</v>
      </c>
      <c r="E34" s="283">
        <f t="shared" si="0"/>
        <v>0</v>
      </c>
      <c r="F34" s="529"/>
      <c r="G34" s="111"/>
      <c r="H34" s="529"/>
      <c r="I34" s="111"/>
      <c r="J34" s="529"/>
      <c r="K34" s="111"/>
      <c r="L34" s="529"/>
      <c r="M34" s="111"/>
      <c r="N34" s="529"/>
      <c r="O34" s="111"/>
      <c r="P34" s="529"/>
      <c r="Q34" s="111"/>
      <c r="R34" s="529"/>
      <c r="S34" s="111"/>
      <c r="T34" s="529"/>
      <c r="U34" s="111"/>
      <c r="V34" s="529"/>
      <c r="W34" s="111"/>
      <c r="X34" s="529"/>
      <c r="Y34" s="111"/>
      <c r="Z34" s="529"/>
      <c r="AA34" s="111"/>
      <c r="AB34" s="529"/>
      <c r="AC34" s="111"/>
      <c r="AD34" s="529"/>
      <c r="AE34" s="111"/>
      <c r="AF34" s="529"/>
      <c r="AG34" s="111"/>
      <c r="AH34" s="529"/>
      <c r="AI34" s="111"/>
      <c r="AJ34" s="529"/>
      <c r="AK34" s="111"/>
      <c r="AL34" s="71">
        <v>28</v>
      </c>
    </row>
    <row r="35" spans="1:41" s="27" customFormat="1" ht="20.25" hidden="1" customHeight="1" x14ac:dyDescent="0.35">
      <c r="A35" s="282">
        <v>29</v>
      </c>
      <c r="B35" s="422" t="s">
        <v>595</v>
      </c>
      <c r="C35" s="52">
        <v>2014</v>
      </c>
      <c r="D35" s="423" t="s">
        <v>590</v>
      </c>
      <c r="E35" s="283">
        <f t="shared" si="0"/>
        <v>0</v>
      </c>
      <c r="F35" s="529"/>
      <c r="G35" s="111"/>
      <c r="H35" s="529"/>
      <c r="I35" s="126"/>
      <c r="J35" s="529"/>
      <c r="K35" s="126"/>
      <c r="L35" s="529"/>
      <c r="M35" s="126"/>
      <c r="N35" s="529"/>
      <c r="O35" s="126"/>
      <c r="P35" s="529"/>
      <c r="Q35" s="126"/>
      <c r="R35" s="529"/>
      <c r="S35" s="126"/>
      <c r="T35" s="529"/>
      <c r="U35" s="126"/>
      <c r="V35" s="529"/>
      <c r="W35" s="126"/>
      <c r="X35" s="529"/>
      <c r="Y35" s="126"/>
      <c r="Z35" s="529"/>
      <c r="AA35" s="126"/>
      <c r="AB35" s="529"/>
      <c r="AC35" s="126"/>
      <c r="AD35" s="529"/>
      <c r="AE35" s="126"/>
      <c r="AF35" s="529"/>
      <c r="AG35" s="126"/>
      <c r="AH35" s="529"/>
      <c r="AI35" s="126"/>
      <c r="AJ35" s="529"/>
      <c r="AK35" s="126"/>
      <c r="AL35" s="71">
        <v>29</v>
      </c>
    </row>
    <row r="36" spans="1:41" s="27" customFormat="1" ht="20.25" hidden="1" customHeight="1" x14ac:dyDescent="0.35">
      <c r="A36" s="282">
        <v>30</v>
      </c>
      <c r="B36" s="400" t="s">
        <v>565</v>
      </c>
      <c r="C36" s="52">
        <v>2016</v>
      </c>
      <c r="D36" s="401" t="s">
        <v>128</v>
      </c>
      <c r="E36" s="283">
        <f t="shared" si="0"/>
        <v>0</v>
      </c>
      <c r="F36" s="529"/>
      <c r="G36" s="531"/>
      <c r="H36" s="529"/>
      <c r="I36" s="111"/>
      <c r="J36" s="529"/>
      <c r="K36" s="111"/>
      <c r="L36" s="529"/>
      <c r="M36" s="111"/>
      <c r="N36" s="529"/>
      <c r="O36" s="111"/>
      <c r="P36" s="529"/>
      <c r="Q36" s="111"/>
      <c r="R36" s="529"/>
      <c r="S36" s="111"/>
      <c r="T36" s="529"/>
      <c r="U36" s="111"/>
      <c r="V36" s="529"/>
      <c r="W36" s="111"/>
      <c r="X36" s="529"/>
      <c r="Y36" s="111"/>
      <c r="Z36" s="529"/>
      <c r="AA36" s="111"/>
      <c r="AB36" s="529"/>
      <c r="AC36" s="111"/>
      <c r="AD36" s="529"/>
      <c r="AE36" s="111"/>
      <c r="AF36" s="529"/>
      <c r="AG36" s="111"/>
      <c r="AH36" s="529"/>
      <c r="AI36" s="111"/>
      <c r="AJ36" s="529"/>
      <c r="AK36" s="111"/>
      <c r="AL36" s="71">
        <v>30</v>
      </c>
    </row>
    <row r="37" spans="1:41" s="27" customFormat="1" ht="20.25" hidden="1" customHeight="1" x14ac:dyDescent="0.35">
      <c r="A37" s="282">
        <v>31</v>
      </c>
      <c r="B37" s="289" t="s">
        <v>191</v>
      </c>
      <c r="C37" s="52">
        <v>2014</v>
      </c>
      <c r="D37" s="326" t="s">
        <v>122</v>
      </c>
      <c r="E37" s="283">
        <f t="shared" si="0"/>
        <v>0</v>
      </c>
      <c r="F37" s="529"/>
      <c r="G37" s="531"/>
      <c r="H37" s="529"/>
      <c r="I37" s="111"/>
      <c r="J37" s="529"/>
      <c r="K37" s="111"/>
      <c r="L37" s="529"/>
      <c r="M37" s="111"/>
      <c r="N37" s="529"/>
      <c r="O37" s="111"/>
      <c r="P37" s="529"/>
      <c r="Q37" s="111"/>
      <c r="R37" s="529"/>
      <c r="S37" s="111"/>
      <c r="T37" s="529"/>
      <c r="U37" s="111"/>
      <c r="V37" s="529"/>
      <c r="W37" s="111"/>
      <c r="X37" s="529"/>
      <c r="Y37" s="111"/>
      <c r="Z37" s="529"/>
      <c r="AA37" s="111"/>
      <c r="AB37" s="529"/>
      <c r="AC37" s="111"/>
      <c r="AD37" s="529"/>
      <c r="AE37" s="111"/>
      <c r="AF37" s="529"/>
      <c r="AG37" s="111"/>
      <c r="AH37" s="529"/>
      <c r="AI37" s="111"/>
      <c r="AJ37" s="529"/>
      <c r="AK37" s="111"/>
      <c r="AL37" s="71">
        <v>31</v>
      </c>
    </row>
    <row r="38" spans="1:41" s="27" customFormat="1" ht="20.25" hidden="1" customHeight="1" x14ac:dyDescent="0.35">
      <c r="A38" s="282">
        <v>32</v>
      </c>
      <c r="B38" s="422" t="s">
        <v>593</v>
      </c>
      <c r="C38" s="52">
        <v>2014</v>
      </c>
      <c r="D38" s="423" t="s">
        <v>590</v>
      </c>
      <c r="E38" s="283">
        <f t="shared" si="0"/>
        <v>0</v>
      </c>
      <c r="F38" s="529"/>
      <c r="G38" s="111"/>
      <c r="H38" s="529"/>
      <c r="I38" s="111"/>
      <c r="J38" s="529"/>
      <c r="K38" s="111"/>
      <c r="L38" s="529"/>
      <c r="M38" s="111"/>
      <c r="N38" s="529"/>
      <c r="O38" s="111"/>
      <c r="P38" s="529"/>
      <c r="Q38" s="111"/>
      <c r="R38" s="529"/>
      <c r="S38" s="111"/>
      <c r="T38" s="529"/>
      <c r="U38" s="111"/>
      <c r="V38" s="529"/>
      <c r="W38" s="111"/>
      <c r="X38" s="529"/>
      <c r="Y38" s="111"/>
      <c r="Z38" s="529"/>
      <c r="AA38" s="111"/>
      <c r="AB38" s="529"/>
      <c r="AC38" s="111"/>
      <c r="AD38" s="529"/>
      <c r="AE38" s="111"/>
      <c r="AF38" s="529"/>
      <c r="AG38" s="111"/>
      <c r="AH38" s="529"/>
      <c r="AI38" s="111"/>
      <c r="AJ38" s="529"/>
      <c r="AK38" s="111"/>
      <c r="AL38" s="71">
        <v>32</v>
      </c>
    </row>
    <row r="39" spans="1:41" s="27" customFormat="1" ht="20.25" hidden="1" customHeight="1" x14ac:dyDescent="0.35">
      <c r="A39" s="282">
        <v>33</v>
      </c>
      <c r="B39" s="543" t="s">
        <v>444</v>
      </c>
      <c r="C39" s="52">
        <v>2015</v>
      </c>
      <c r="D39" s="498" t="s">
        <v>98</v>
      </c>
      <c r="E39" s="283">
        <f t="shared" ref="E39:E70" si="2">G39+I39+K39+M39+O39+Q39+S39+U39+W39+Y39+AA39+AC39+AE39+AG39+AI39+AK39</f>
        <v>0</v>
      </c>
      <c r="F39" s="529"/>
      <c r="G39" s="126"/>
      <c r="H39" s="529"/>
      <c r="I39" s="111"/>
      <c r="J39" s="529"/>
      <c r="K39" s="111"/>
      <c r="L39" s="529"/>
      <c r="M39" s="111"/>
      <c r="N39" s="529"/>
      <c r="O39" s="111"/>
      <c r="P39" s="529"/>
      <c r="Q39" s="111"/>
      <c r="R39" s="529"/>
      <c r="S39" s="111"/>
      <c r="T39" s="529"/>
      <c r="U39" s="111"/>
      <c r="V39" s="529"/>
      <c r="W39" s="111"/>
      <c r="X39" s="529"/>
      <c r="Y39" s="111"/>
      <c r="Z39" s="529"/>
      <c r="AA39" s="111"/>
      <c r="AB39" s="529"/>
      <c r="AC39" s="111"/>
      <c r="AD39" s="529"/>
      <c r="AE39" s="111"/>
      <c r="AF39" s="529"/>
      <c r="AG39" s="111"/>
      <c r="AH39" s="529"/>
      <c r="AI39" s="111"/>
      <c r="AJ39" s="529"/>
      <c r="AK39" s="111"/>
      <c r="AL39" s="71">
        <v>33</v>
      </c>
      <c r="AM39" s="16"/>
      <c r="AN39" s="16"/>
      <c r="AO39" s="16"/>
    </row>
    <row r="40" spans="1:41" s="27" customFormat="1" ht="20.25" hidden="1" customHeight="1" x14ac:dyDescent="0.35">
      <c r="A40" s="282">
        <v>34</v>
      </c>
      <c r="B40" s="400" t="s">
        <v>569</v>
      </c>
      <c r="C40" s="52">
        <v>2016</v>
      </c>
      <c r="D40" s="401" t="s">
        <v>128</v>
      </c>
      <c r="E40" s="283">
        <f t="shared" si="2"/>
        <v>0</v>
      </c>
      <c r="F40" s="529"/>
      <c r="G40" s="111"/>
      <c r="H40" s="529"/>
      <c r="I40" s="531"/>
      <c r="J40" s="529"/>
      <c r="K40" s="531"/>
      <c r="L40" s="529"/>
      <c r="M40" s="531"/>
      <c r="N40" s="529"/>
      <c r="O40" s="531"/>
      <c r="P40" s="529"/>
      <c r="Q40" s="531"/>
      <c r="R40" s="529"/>
      <c r="S40" s="531"/>
      <c r="T40" s="529"/>
      <c r="U40" s="531"/>
      <c r="V40" s="529"/>
      <c r="W40" s="531"/>
      <c r="X40" s="529"/>
      <c r="Y40" s="531"/>
      <c r="Z40" s="529"/>
      <c r="AA40" s="531"/>
      <c r="AB40" s="529"/>
      <c r="AC40" s="531"/>
      <c r="AD40" s="529"/>
      <c r="AE40" s="531"/>
      <c r="AF40" s="529"/>
      <c r="AG40" s="531"/>
      <c r="AH40" s="529"/>
      <c r="AI40" s="531"/>
      <c r="AJ40" s="529"/>
      <c r="AK40" s="531"/>
      <c r="AL40" s="71">
        <v>34</v>
      </c>
    </row>
    <row r="41" spans="1:41" s="27" customFormat="1" ht="20.25" hidden="1" customHeight="1" x14ac:dyDescent="0.35">
      <c r="A41" s="282">
        <v>35</v>
      </c>
      <c r="B41" s="300" t="s">
        <v>268</v>
      </c>
      <c r="C41" s="52">
        <v>2015</v>
      </c>
      <c r="D41" s="301" t="s">
        <v>269</v>
      </c>
      <c r="E41" s="283">
        <f t="shared" si="2"/>
        <v>0</v>
      </c>
      <c r="F41" s="529"/>
      <c r="G41" s="111"/>
      <c r="H41" s="529"/>
      <c r="I41" s="111"/>
      <c r="J41" s="529"/>
      <c r="K41" s="111"/>
      <c r="L41" s="529"/>
      <c r="M41" s="111"/>
      <c r="N41" s="529"/>
      <c r="O41" s="111"/>
      <c r="P41" s="529"/>
      <c r="Q41" s="111"/>
      <c r="R41" s="529"/>
      <c r="S41" s="111"/>
      <c r="T41" s="529"/>
      <c r="U41" s="111"/>
      <c r="V41" s="529"/>
      <c r="W41" s="111"/>
      <c r="X41" s="529"/>
      <c r="Y41" s="111"/>
      <c r="Z41" s="529"/>
      <c r="AA41" s="111"/>
      <c r="AB41" s="529"/>
      <c r="AC41" s="111"/>
      <c r="AD41" s="529"/>
      <c r="AE41" s="111"/>
      <c r="AF41" s="529"/>
      <c r="AG41" s="111"/>
      <c r="AH41" s="529"/>
      <c r="AI41" s="111"/>
      <c r="AJ41" s="529"/>
      <c r="AK41" s="111"/>
      <c r="AL41" s="71">
        <v>35</v>
      </c>
    </row>
    <row r="42" spans="1:41" s="16" customFormat="1" ht="20.25" hidden="1" customHeight="1" x14ac:dyDescent="0.35">
      <c r="A42" s="282">
        <v>36</v>
      </c>
      <c r="B42" s="297" t="s">
        <v>410</v>
      </c>
      <c r="C42" s="52">
        <v>2015</v>
      </c>
      <c r="D42" s="401" t="s">
        <v>128</v>
      </c>
      <c r="E42" s="283">
        <f t="shared" si="2"/>
        <v>0</v>
      </c>
      <c r="F42" s="529"/>
      <c r="G42" s="111"/>
      <c r="H42" s="529"/>
      <c r="I42" s="111"/>
      <c r="J42" s="529"/>
      <c r="K42" s="111"/>
      <c r="L42" s="529"/>
      <c r="M42" s="111"/>
      <c r="N42" s="529"/>
      <c r="O42" s="111"/>
      <c r="P42" s="529"/>
      <c r="Q42" s="111"/>
      <c r="R42" s="529"/>
      <c r="S42" s="111"/>
      <c r="T42" s="529"/>
      <c r="U42" s="111"/>
      <c r="V42" s="529"/>
      <c r="W42" s="111"/>
      <c r="X42" s="529"/>
      <c r="Y42" s="111"/>
      <c r="Z42" s="529"/>
      <c r="AA42" s="111"/>
      <c r="AB42" s="529"/>
      <c r="AC42" s="111"/>
      <c r="AD42" s="529"/>
      <c r="AE42" s="111"/>
      <c r="AF42" s="529"/>
      <c r="AG42" s="111"/>
      <c r="AH42" s="529"/>
      <c r="AI42" s="111"/>
      <c r="AJ42" s="529"/>
      <c r="AK42" s="111"/>
      <c r="AL42" s="71">
        <v>36</v>
      </c>
      <c r="AM42" s="27"/>
      <c r="AN42" s="27"/>
      <c r="AO42" s="27"/>
    </row>
    <row r="43" spans="1:41" s="16" customFormat="1" ht="20.25" hidden="1" customHeight="1" x14ac:dyDescent="0.35">
      <c r="A43" s="282"/>
      <c r="B43" s="363" t="s">
        <v>524</v>
      </c>
      <c r="C43" s="52">
        <v>2016</v>
      </c>
      <c r="D43" s="364" t="s">
        <v>138</v>
      </c>
      <c r="E43" s="283">
        <f t="shared" si="2"/>
        <v>0</v>
      </c>
      <c r="F43" s="529"/>
      <c r="G43" s="126"/>
      <c r="H43" s="529"/>
      <c r="I43" s="111"/>
      <c r="J43" s="529"/>
      <c r="K43" s="111"/>
      <c r="L43" s="529"/>
      <c r="M43" s="111"/>
      <c r="N43" s="529"/>
      <c r="O43" s="111"/>
      <c r="P43" s="529"/>
      <c r="Q43" s="111"/>
      <c r="R43" s="529"/>
      <c r="S43" s="111"/>
      <c r="T43" s="529"/>
      <c r="U43" s="111"/>
      <c r="V43" s="529"/>
      <c r="W43" s="111"/>
      <c r="X43" s="529"/>
      <c r="Y43" s="111"/>
      <c r="Z43" s="529"/>
      <c r="AA43" s="111"/>
      <c r="AB43" s="529"/>
      <c r="AC43" s="111"/>
      <c r="AD43" s="529"/>
      <c r="AE43" s="111"/>
      <c r="AF43" s="529"/>
      <c r="AG43" s="111"/>
      <c r="AH43" s="529"/>
      <c r="AI43" s="111"/>
      <c r="AJ43" s="529"/>
      <c r="AK43" s="111"/>
      <c r="AL43" s="71"/>
      <c r="AM43" s="27"/>
      <c r="AN43" s="27"/>
      <c r="AO43" s="27"/>
    </row>
    <row r="44" spans="1:41" s="27" customFormat="1" ht="20.25" hidden="1" customHeight="1" x14ac:dyDescent="0.35">
      <c r="A44" s="282"/>
      <c r="B44" s="425" t="s">
        <v>524</v>
      </c>
      <c r="C44" s="52">
        <v>2015</v>
      </c>
      <c r="D44" s="426" t="s">
        <v>138</v>
      </c>
      <c r="E44" s="283">
        <f t="shared" si="2"/>
        <v>0</v>
      </c>
      <c r="F44" s="529"/>
      <c r="G44" s="111"/>
      <c r="H44" s="529"/>
      <c r="I44" s="111"/>
      <c r="J44" s="529"/>
      <c r="K44" s="111"/>
      <c r="L44" s="529"/>
      <c r="M44" s="111"/>
      <c r="N44" s="529"/>
      <c r="O44" s="111"/>
      <c r="P44" s="529"/>
      <c r="Q44" s="111"/>
      <c r="R44" s="529"/>
      <c r="S44" s="111"/>
      <c r="T44" s="529"/>
      <c r="U44" s="111"/>
      <c r="V44" s="529"/>
      <c r="W44" s="111"/>
      <c r="X44" s="529"/>
      <c r="Y44" s="111"/>
      <c r="Z44" s="529"/>
      <c r="AA44" s="111"/>
      <c r="AB44" s="529"/>
      <c r="AC44" s="111"/>
      <c r="AD44" s="529"/>
      <c r="AE44" s="111"/>
      <c r="AF44" s="529"/>
      <c r="AG44" s="111"/>
      <c r="AH44" s="529"/>
      <c r="AI44" s="111"/>
      <c r="AJ44" s="529"/>
      <c r="AK44" s="111"/>
      <c r="AL44" s="71"/>
      <c r="AM44" s="16"/>
      <c r="AN44" s="16"/>
      <c r="AO44" s="16"/>
    </row>
    <row r="45" spans="1:41" s="27" customFormat="1" ht="20.25" hidden="1" customHeight="1" x14ac:dyDescent="0.35">
      <c r="A45" s="282"/>
      <c r="B45" s="333" t="s">
        <v>426</v>
      </c>
      <c r="C45" s="52">
        <v>2014</v>
      </c>
      <c r="D45" s="334" t="s">
        <v>168</v>
      </c>
      <c r="E45" s="283">
        <f t="shared" si="2"/>
        <v>0</v>
      </c>
      <c r="F45" s="529"/>
      <c r="G45" s="111"/>
      <c r="H45" s="529"/>
      <c r="I45" s="111"/>
      <c r="J45" s="529"/>
      <c r="K45" s="111"/>
      <c r="L45" s="529"/>
      <c r="M45" s="111"/>
      <c r="N45" s="529"/>
      <c r="O45" s="111"/>
      <c r="P45" s="529"/>
      <c r="Q45" s="111"/>
      <c r="R45" s="529"/>
      <c r="S45" s="111"/>
      <c r="T45" s="529"/>
      <c r="U45" s="111"/>
      <c r="V45" s="529"/>
      <c r="W45" s="111"/>
      <c r="X45" s="529"/>
      <c r="Y45" s="111"/>
      <c r="Z45" s="529"/>
      <c r="AA45" s="111"/>
      <c r="AB45" s="529"/>
      <c r="AC45" s="111"/>
      <c r="AD45" s="529"/>
      <c r="AE45" s="111"/>
      <c r="AF45" s="529"/>
      <c r="AG45" s="111"/>
      <c r="AH45" s="529"/>
      <c r="AI45" s="111"/>
      <c r="AJ45" s="529"/>
      <c r="AK45" s="111"/>
      <c r="AL45" s="71"/>
      <c r="AM45" s="16"/>
      <c r="AN45" s="16"/>
      <c r="AO45" s="16"/>
    </row>
    <row r="46" spans="1:41" s="27" customFormat="1" ht="20.25" hidden="1" customHeight="1" x14ac:dyDescent="0.35">
      <c r="A46" s="282"/>
      <c r="B46" s="307" t="s">
        <v>314</v>
      </c>
      <c r="C46" s="80">
        <v>2015</v>
      </c>
      <c r="D46" s="542" t="s">
        <v>128</v>
      </c>
      <c r="E46" s="283">
        <f t="shared" si="2"/>
        <v>0</v>
      </c>
      <c r="F46" s="529"/>
      <c r="G46" s="111"/>
      <c r="H46" s="529"/>
      <c r="I46" s="111"/>
      <c r="J46" s="529"/>
      <c r="K46" s="111"/>
      <c r="L46" s="529"/>
      <c r="M46" s="111"/>
      <c r="N46" s="529"/>
      <c r="O46" s="111"/>
      <c r="P46" s="529"/>
      <c r="Q46" s="111"/>
      <c r="R46" s="529"/>
      <c r="S46" s="111"/>
      <c r="T46" s="529"/>
      <c r="U46" s="111"/>
      <c r="V46" s="529"/>
      <c r="W46" s="111"/>
      <c r="X46" s="529"/>
      <c r="Y46" s="111"/>
      <c r="Z46" s="529"/>
      <c r="AA46" s="111"/>
      <c r="AB46" s="529"/>
      <c r="AC46" s="111"/>
      <c r="AD46" s="529"/>
      <c r="AE46" s="111"/>
      <c r="AF46" s="529"/>
      <c r="AG46" s="111"/>
      <c r="AH46" s="529"/>
      <c r="AI46" s="111"/>
      <c r="AJ46" s="529"/>
      <c r="AK46" s="111"/>
      <c r="AL46" s="71"/>
      <c r="AM46" s="16"/>
      <c r="AN46" s="16"/>
      <c r="AO46" s="16"/>
    </row>
    <row r="47" spans="1:41" s="27" customFormat="1" ht="20.25" hidden="1" customHeight="1" x14ac:dyDescent="0.35">
      <c r="A47" s="282"/>
      <c r="B47" s="289" t="s">
        <v>311</v>
      </c>
      <c r="C47" s="52">
        <v>2014</v>
      </c>
      <c r="D47" s="326" t="s">
        <v>98</v>
      </c>
      <c r="E47" s="283">
        <f t="shared" si="2"/>
        <v>0</v>
      </c>
      <c r="F47" s="529"/>
      <c r="G47" s="111"/>
      <c r="H47" s="529"/>
      <c r="I47" s="111"/>
      <c r="J47" s="529"/>
      <c r="K47" s="111"/>
      <c r="L47" s="529"/>
      <c r="M47" s="111"/>
      <c r="N47" s="529"/>
      <c r="O47" s="111"/>
      <c r="P47" s="529"/>
      <c r="Q47" s="111"/>
      <c r="R47" s="529"/>
      <c r="S47" s="111"/>
      <c r="T47" s="529"/>
      <c r="U47" s="111"/>
      <c r="V47" s="529"/>
      <c r="W47" s="111"/>
      <c r="X47" s="529"/>
      <c r="Y47" s="111"/>
      <c r="Z47" s="529"/>
      <c r="AA47" s="111"/>
      <c r="AB47" s="529"/>
      <c r="AC47" s="111"/>
      <c r="AD47" s="529"/>
      <c r="AE47" s="111"/>
      <c r="AF47" s="529"/>
      <c r="AG47" s="111"/>
      <c r="AH47" s="529"/>
      <c r="AI47" s="111"/>
      <c r="AJ47" s="529"/>
      <c r="AK47" s="111"/>
      <c r="AL47" s="71"/>
      <c r="AM47" s="16"/>
      <c r="AN47" s="16"/>
      <c r="AO47" s="16"/>
    </row>
    <row r="48" spans="1:41" s="27" customFormat="1" ht="20.25" hidden="1" customHeight="1" x14ac:dyDescent="0.35">
      <c r="A48" s="282"/>
      <c r="B48" s="300" t="s">
        <v>270</v>
      </c>
      <c r="C48" s="52">
        <v>2015</v>
      </c>
      <c r="D48" s="301" t="s">
        <v>98</v>
      </c>
      <c r="E48" s="283">
        <f t="shared" si="2"/>
        <v>0</v>
      </c>
      <c r="F48" s="529"/>
      <c r="G48" s="111"/>
      <c r="H48" s="529"/>
      <c r="I48" s="111"/>
      <c r="J48" s="529"/>
      <c r="K48" s="111"/>
      <c r="L48" s="529"/>
      <c r="M48" s="111"/>
      <c r="N48" s="529"/>
      <c r="O48" s="111"/>
      <c r="P48" s="529"/>
      <c r="Q48" s="111"/>
      <c r="R48" s="529"/>
      <c r="S48" s="111"/>
      <c r="T48" s="529"/>
      <c r="U48" s="111"/>
      <c r="V48" s="529"/>
      <c r="W48" s="111"/>
      <c r="X48" s="529"/>
      <c r="Y48" s="111"/>
      <c r="Z48" s="529"/>
      <c r="AA48" s="111"/>
      <c r="AB48" s="529"/>
      <c r="AC48" s="111"/>
      <c r="AD48" s="529"/>
      <c r="AE48" s="111"/>
      <c r="AF48" s="529"/>
      <c r="AG48" s="111"/>
      <c r="AH48" s="529"/>
      <c r="AI48" s="111"/>
      <c r="AJ48" s="529"/>
      <c r="AK48" s="111"/>
      <c r="AL48" s="71"/>
    </row>
    <row r="49" spans="1:40" s="27" customFormat="1" ht="20.25" hidden="1" customHeight="1" x14ac:dyDescent="0.35">
      <c r="A49" s="282"/>
      <c r="B49" s="295" t="s">
        <v>399</v>
      </c>
      <c r="C49" s="52">
        <v>2015</v>
      </c>
      <c r="D49" s="296" t="s">
        <v>138</v>
      </c>
      <c r="E49" s="283">
        <f t="shared" si="2"/>
        <v>0</v>
      </c>
      <c r="F49" s="529"/>
      <c r="G49" s="531"/>
      <c r="H49" s="529"/>
      <c r="I49" s="111"/>
      <c r="J49" s="529"/>
      <c r="K49" s="111"/>
      <c r="L49" s="529"/>
      <c r="M49" s="111"/>
      <c r="N49" s="529"/>
      <c r="O49" s="111"/>
      <c r="P49" s="529"/>
      <c r="Q49" s="111"/>
      <c r="R49" s="529"/>
      <c r="S49" s="111"/>
      <c r="T49" s="529"/>
      <c r="U49" s="111"/>
      <c r="V49" s="529"/>
      <c r="W49" s="111"/>
      <c r="X49" s="529"/>
      <c r="Y49" s="111"/>
      <c r="Z49" s="529"/>
      <c r="AA49" s="111"/>
      <c r="AB49" s="529"/>
      <c r="AC49" s="111"/>
      <c r="AD49" s="529"/>
      <c r="AE49" s="111"/>
      <c r="AF49" s="529"/>
      <c r="AG49" s="111"/>
      <c r="AH49" s="529"/>
      <c r="AI49" s="111"/>
      <c r="AJ49" s="529"/>
      <c r="AK49" s="111"/>
      <c r="AL49" s="71"/>
      <c r="AM49" s="17"/>
    </row>
    <row r="50" spans="1:40" s="27" customFormat="1" ht="20" hidden="1" customHeight="1" x14ac:dyDescent="0.35">
      <c r="A50" s="282">
        <v>44</v>
      </c>
      <c r="B50" s="370" t="s">
        <v>530</v>
      </c>
      <c r="C50" s="52">
        <v>2015</v>
      </c>
      <c r="D50" s="371" t="s">
        <v>529</v>
      </c>
      <c r="E50" s="283">
        <f t="shared" si="2"/>
        <v>0</v>
      </c>
      <c r="F50" s="529"/>
      <c r="G50" s="111"/>
      <c r="H50" s="529"/>
      <c r="I50" s="111"/>
      <c r="J50" s="529"/>
      <c r="K50" s="111"/>
      <c r="L50" s="529"/>
      <c r="M50" s="111"/>
      <c r="N50" s="529"/>
      <c r="O50" s="111"/>
      <c r="P50" s="529"/>
      <c r="Q50" s="111"/>
      <c r="R50" s="529"/>
      <c r="S50" s="111"/>
      <c r="T50" s="529"/>
      <c r="U50" s="111"/>
      <c r="V50" s="529"/>
      <c r="W50" s="111"/>
      <c r="X50" s="529"/>
      <c r="Y50" s="111"/>
      <c r="Z50" s="529"/>
      <c r="AA50" s="111"/>
      <c r="AB50" s="529"/>
      <c r="AC50" s="111"/>
      <c r="AD50" s="529"/>
      <c r="AE50" s="111"/>
      <c r="AF50" s="529"/>
      <c r="AG50" s="111"/>
      <c r="AH50" s="529"/>
      <c r="AI50" s="111"/>
      <c r="AJ50" s="529"/>
      <c r="AK50" s="111"/>
      <c r="AL50" s="215">
        <v>24</v>
      </c>
      <c r="AM50" s="17"/>
    </row>
    <row r="51" spans="1:40" s="27" customFormat="1" ht="20.25" hidden="1" customHeight="1" x14ac:dyDescent="0.35">
      <c r="A51" s="282">
        <v>45</v>
      </c>
      <c r="B51" s="513" t="s">
        <v>190</v>
      </c>
      <c r="C51" s="52">
        <v>2015</v>
      </c>
      <c r="D51" s="514" t="s">
        <v>122</v>
      </c>
      <c r="E51" s="283">
        <f t="shared" si="2"/>
        <v>0</v>
      </c>
      <c r="F51" s="529"/>
      <c r="G51" s="111"/>
      <c r="H51" s="529"/>
      <c r="I51" s="531"/>
      <c r="J51" s="529"/>
      <c r="K51" s="531"/>
      <c r="L51" s="529"/>
      <c r="M51" s="531"/>
      <c r="N51" s="529"/>
      <c r="O51" s="531"/>
      <c r="P51" s="529"/>
      <c r="Q51" s="531"/>
      <c r="R51" s="529"/>
      <c r="S51" s="531"/>
      <c r="T51" s="529"/>
      <c r="U51" s="531"/>
      <c r="V51" s="529"/>
      <c r="W51" s="531"/>
      <c r="X51" s="529"/>
      <c r="Y51" s="531"/>
      <c r="Z51" s="529"/>
      <c r="AA51" s="531"/>
      <c r="AB51" s="529"/>
      <c r="AC51" s="531"/>
      <c r="AD51" s="529"/>
      <c r="AE51" s="531"/>
      <c r="AF51" s="529"/>
      <c r="AG51" s="531"/>
      <c r="AH51" s="529"/>
      <c r="AI51" s="531"/>
      <c r="AJ51" s="529"/>
      <c r="AK51" s="531"/>
      <c r="AL51" s="215">
        <v>24</v>
      </c>
      <c r="AM51" s="17"/>
    </row>
    <row r="52" spans="1:40" s="27" customFormat="1" ht="20.25" hidden="1" customHeight="1" x14ac:dyDescent="0.35">
      <c r="A52" s="282">
        <v>46</v>
      </c>
      <c r="B52" s="297" t="s">
        <v>411</v>
      </c>
      <c r="C52" s="52">
        <v>2015</v>
      </c>
      <c r="D52" s="293" t="s">
        <v>128</v>
      </c>
      <c r="E52" s="283">
        <f t="shared" si="2"/>
        <v>0</v>
      </c>
      <c r="F52" s="529"/>
      <c r="G52" s="111"/>
      <c r="H52" s="529"/>
      <c r="I52" s="111"/>
      <c r="J52" s="529"/>
      <c r="K52" s="111"/>
      <c r="L52" s="529"/>
      <c r="M52" s="111"/>
      <c r="N52" s="529"/>
      <c r="O52" s="111"/>
      <c r="P52" s="529"/>
      <c r="Q52" s="111"/>
      <c r="R52" s="529"/>
      <c r="S52" s="111"/>
      <c r="T52" s="529"/>
      <c r="U52" s="111"/>
      <c r="V52" s="529"/>
      <c r="W52" s="111"/>
      <c r="X52" s="529"/>
      <c r="Y52" s="111"/>
      <c r="Z52" s="529"/>
      <c r="AA52" s="111"/>
      <c r="AB52" s="529"/>
      <c r="AC52" s="111"/>
      <c r="AD52" s="529"/>
      <c r="AE52" s="111"/>
      <c r="AF52" s="529"/>
      <c r="AG52" s="111"/>
      <c r="AH52" s="529"/>
      <c r="AI52" s="111"/>
      <c r="AJ52" s="529"/>
      <c r="AK52" s="111"/>
      <c r="AL52" s="215">
        <v>24</v>
      </c>
      <c r="AM52" s="17"/>
    </row>
    <row r="53" spans="1:40" s="27" customFormat="1" ht="20.25" hidden="1" customHeight="1" x14ac:dyDescent="0.35">
      <c r="A53" s="282">
        <v>46</v>
      </c>
      <c r="B53" s="525" t="s">
        <v>321</v>
      </c>
      <c r="C53" s="52">
        <v>2016</v>
      </c>
      <c r="D53" s="526" t="s">
        <v>140</v>
      </c>
      <c r="E53" s="283">
        <f t="shared" si="2"/>
        <v>0</v>
      </c>
      <c r="F53" s="529"/>
      <c r="G53" s="111"/>
      <c r="H53" s="529"/>
      <c r="I53" s="531"/>
      <c r="J53" s="529"/>
      <c r="K53" s="531"/>
      <c r="L53" s="529"/>
      <c r="M53" s="531"/>
      <c r="N53" s="529"/>
      <c r="O53" s="531"/>
      <c r="P53" s="529"/>
      <c r="Q53" s="531"/>
      <c r="R53" s="529"/>
      <c r="S53" s="531"/>
      <c r="T53" s="529"/>
      <c r="U53" s="531"/>
      <c r="V53" s="529"/>
      <c r="W53" s="531"/>
      <c r="X53" s="529"/>
      <c r="Y53" s="531"/>
      <c r="Z53" s="529"/>
      <c r="AA53" s="531"/>
      <c r="AB53" s="529"/>
      <c r="AC53" s="531"/>
      <c r="AD53" s="529"/>
      <c r="AE53" s="531"/>
      <c r="AF53" s="529"/>
      <c r="AG53" s="531"/>
      <c r="AH53" s="529"/>
      <c r="AI53" s="531"/>
      <c r="AJ53" s="529"/>
      <c r="AK53" s="531"/>
      <c r="AL53" s="215">
        <v>24</v>
      </c>
      <c r="AM53" s="17"/>
      <c r="AN53" s="17"/>
    </row>
    <row r="54" spans="1:40" s="27" customFormat="1" ht="20.25" hidden="1" customHeight="1" x14ac:dyDescent="0.35">
      <c r="A54" s="282">
        <v>46</v>
      </c>
      <c r="B54" s="289" t="s">
        <v>204</v>
      </c>
      <c r="C54" s="52">
        <v>2014</v>
      </c>
      <c r="D54" s="326" t="s">
        <v>200</v>
      </c>
      <c r="E54" s="283">
        <f t="shared" si="2"/>
        <v>0</v>
      </c>
      <c r="F54" s="529"/>
      <c r="G54" s="111"/>
      <c r="H54" s="529"/>
      <c r="I54" s="111"/>
      <c r="J54" s="529"/>
      <c r="K54" s="111"/>
      <c r="L54" s="529"/>
      <c r="M54" s="111"/>
      <c r="N54" s="529"/>
      <c r="O54" s="111"/>
      <c r="P54" s="529"/>
      <c r="Q54" s="111"/>
      <c r="R54" s="529"/>
      <c r="S54" s="111"/>
      <c r="T54" s="529"/>
      <c r="U54" s="111"/>
      <c r="V54" s="529"/>
      <c r="W54" s="111"/>
      <c r="X54" s="529"/>
      <c r="Y54" s="111"/>
      <c r="Z54" s="529"/>
      <c r="AA54" s="111"/>
      <c r="AB54" s="529"/>
      <c r="AC54" s="111"/>
      <c r="AD54" s="529"/>
      <c r="AE54" s="111"/>
      <c r="AF54" s="529"/>
      <c r="AG54" s="111"/>
      <c r="AH54" s="529"/>
      <c r="AI54" s="111"/>
      <c r="AJ54" s="529"/>
      <c r="AK54" s="111"/>
      <c r="AL54" s="215">
        <v>24</v>
      </c>
      <c r="AM54" s="17"/>
      <c r="AN54" s="17"/>
    </row>
    <row r="55" spans="1:40" s="27" customFormat="1" ht="20.25" hidden="1" customHeight="1" x14ac:dyDescent="0.35">
      <c r="A55" s="282">
        <v>46</v>
      </c>
      <c r="B55" s="289" t="s">
        <v>185</v>
      </c>
      <c r="C55" s="52">
        <v>2014</v>
      </c>
      <c r="D55" s="326" t="s">
        <v>121</v>
      </c>
      <c r="E55" s="283">
        <f t="shared" si="2"/>
        <v>0</v>
      </c>
      <c r="F55" s="529"/>
      <c r="G55" s="111"/>
      <c r="H55" s="529"/>
      <c r="I55" s="111"/>
      <c r="J55" s="529"/>
      <c r="K55" s="111"/>
      <c r="L55" s="529"/>
      <c r="M55" s="111"/>
      <c r="N55" s="529"/>
      <c r="O55" s="111"/>
      <c r="P55" s="529"/>
      <c r="Q55" s="111"/>
      <c r="R55" s="529"/>
      <c r="S55" s="111"/>
      <c r="T55" s="529"/>
      <c r="U55" s="111"/>
      <c r="V55" s="529"/>
      <c r="W55" s="111"/>
      <c r="X55" s="529"/>
      <c r="Y55" s="111"/>
      <c r="Z55" s="529"/>
      <c r="AA55" s="111"/>
      <c r="AB55" s="529"/>
      <c r="AC55" s="111"/>
      <c r="AD55" s="529"/>
      <c r="AE55" s="111"/>
      <c r="AF55" s="529"/>
      <c r="AG55" s="111"/>
      <c r="AH55" s="529"/>
      <c r="AI55" s="111"/>
      <c r="AJ55" s="529"/>
      <c r="AK55" s="111"/>
      <c r="AL55" s="215">
        <v>24</v>
      </c>
      <c r="AM55" s="17"/>
      <c r="AN55" s="17"/>
    </row>
    <row r="56" spans="1:40" s="27" customFormat="1" ht="20.25" hidden="1" customHeight="1" x14ac:dyDescent="0.35">
      <c r="A56" s="282">
        <v>46</v>
      </c>
      <c r="B56" s="604" t="s">
        <v>285</v>
      </c>
      <c r="C56" s="52">
        <v>2015</v>
      </c>
      <c r="D56" s="610" t="s">
        <v>286</v>
      </c>
      <c r="E56" s="283">
        <f t="shared" si="2"/>
        <v>0</v>
      </c>
      <c r="F56" s="529"/>
      <c r="G56" s="111"/>
      <c r="H56" s="529"/>
      <c r="I56" s="531"/>
      <c r="J56" s="529"/>
      <c r="K56" s="531"/>
      <c r="L56" s="529"/>
      <c r="M56" s="531"/>
      <c r="N56" s="529"/>
      <c r="O56" s="531"/>
      <c r="P56" s="529"/>
      <c r="Q56" s="531"/>
      <c r="R56" s="529"/>
      <c r="S56" s="531"/>
      <c r="T56" s="529"/>
      <c r="U56" s="531"/>
      <c r="V56" s="529"/>
      <c r="W56" s="531"/>
      <c r="X56" s="529"/>
      <c r="Y56" s="531"/>
      <c r="Z56" s="529"/>
      <c r="AA56" s="531"/>
      <c r="AB56" s="529"/>
      <c r="AC56" s="531"/>
      <c r="AD56" s="529"/>
      <c r="AE56" s="531"/>
      <c r="AF56" s="529"/>
      <c r="AG56" s="531"/>
      <c r="AH56" s="529"/>
      <c r="AI56" s="531"/>
      <c r="AJ56" s="529"/>
      <c r="AK56" s="531"/>
      <c r="AL56" s="215">
        <v>24</v>
      </c>
      <c r="AM56" s="17"/>
      <c r="AN56" s="17"/>
    </row>
    <row r="57" spans="1:40" s="27" customFormat="1" ht="20.25" hidden="1" customHeight="1" x14ac:dyDescent="0.35">
      <c r="A57" s="282">
        <v>46</v>
      </c>
      <c r="B57" s="295" t="s">
        <v>398</v>
      </c>
      <c r="C57" s="52">
        <v>2015</v>
      </c>
      <c r="D57" s="296" t="s">
        <v>138</v>
      </c>
      <c r="E57" s="283">
        <f t="shared" si="2"/>
        <v>0</v>
      </c>
      <c r="F57" s="529"/>
      <c r="G57" s="111"/>
      <c r="H57" s="529"/>
      <c r="I57" s="111"/>
      <c r="J57" s="529"/>
      <c r="K57" s="111"/>
      <c r="L57" s="529"/>
      <c r="M57" s="111"/>
      <c r="N57" s="529"/>
      <c r="O57" s="111"/>
      <c r="P57" s="529"/>
      <c r="Q57" s="111"/>
      <c r="R57" s="529"/>
      <c r="S57" s="111"/>
      <c r="T57" s="529"/>
      <c r="U57" s="111"/>
      <c r="V57" s="529"/>
      <c r="W57" s="111"/>
      <c r="X57" s="529"/>
      <c r="Y57" s="111"/>
      <c r="Z57" s="529"/>
      <c r="AA57" s="111"/>
      <c r="AB57" s="529"/>
      <c r="AC57" s="111"/>
      <c r="AD57" s="529"/>
      <c r="AE57" s="111"/>
      <c r="AF57" s="529"/>
      <c r="AG57" s="111"/>
      <c r="AH57" s="529"/>
      <c r="AI57" s="111"/>
      <c r="AJ57" s="529"/>
      <c r="AK57" s="111"/>
      <c r="AL57" s="215">
        <v>24</v>
      </c>
      <c r="AM57" s="17"/>
      <c r="AN57" s="17"/>
    </row>
    <row r="58" spans="1:40" s="27" customFormat="1" ht="20.25" hidden="1" customHeight="1" x14ac:dyDescent="0.35">
      <c r="A58" s="282">
        <v>46</v>
      </c>
      <c r="B58" s="370" t="s">
        <v>531</v>
      </c>
      <c r="C58" s="52">
        <v>2015</v>
      </c>
      <c r="D58" s="371" t="s">
        <v>258</v>
      </c>
      <c r="E58" s="283">
        <f t="shared" si="2"/>
        <v>0</v>
      </c>
      <c r="F58" s="529"/>
      <c r="G58" s="111"/>
      <c r="H58" s="529"/>
      <c r="I58" s="111"/>
      <c r="J58" s="529"/>
      <c r="K58" s="111"/>
      <c r="L58" s="529"/>
      <c r="M58" s="111"/>
      <c r="N58" s="529"/>
      <c r="O58" s="111"/>
      <c r="P58" s="529"/>
      <c r="Q58" s="111"/>
      <c r="R58" s="529"/>
      <c r="S58" s="111"/>
      <c r="T58" s="529"/>
      <c r="U58" s="111"/>
      <c r="V58" s="529"/>
      <c r="W58" s="111"/>
      <c r="X58" s="529"/>
      <c r="Y58" s="111"/>
      <c r="Z58" s="529"/>
      <c r="AA58" s="111"/>
      <c r="AB58" s="529"/>
      <c r="AC58" s="111"/>
      <c r="AD58" s="529"/>
      <c r="AE58" s="111"/>
      <c r="AF58" s="529"/>
      <c r="AG58" s="111"/>
      <c r="AH58" s="529"/>
      <c r="AI58" s="111"/>
      <c r="AJ58" s="529"/>
      <c r="AK58" s="111"/>
      <c r="AL58" s="215">
        <v>24</v>
      </c>
      <c r="AM58" s="17"/>
      <c r="AN58" s="17"/>
    </row>
    <row r="59" spans="1:40" s="27" customFormat="1" ht="20.25" hidden="1" customHeight="1" x14ac:dyDescent="0.35">
      <c r="A59" s="282">
        <v>46</v>
      </c>
      <c r="B59" s="425" t="s">
        <v>605</v>
      </c>
      <c r="C59" s="52">
        <v>2016</v>
      </c>
      <c r="D59" s="426" t="s">
        <v>102</v>
      </c>
      <c r="E59" s="283">
        <f t="shared" si="2"/>
        <v>0</v>
      </c>
      <c r="F59" s="529"/>
      <c r="G59" s="126"/>
      <c r="H59" s="529"/>
      <c r="I59" s="111"/>
      <c r="J59" s="529"/>
      <c r="K59" s="111"/>
      <c r="L59" s="529"/>
      <c r="M59" s="111"/>
      <c r="N59" s="529"/>
      <c r="O59" s="111"/>
      <c r="P59" s="529"/>
      <c r="Q59" s="111"/>
      <c r="R59" s="529"/>
      <c r="S59" s="111"/>
      <c r="T59" s="529"/>
      <c r="U59" s="111"/>
      <c r="V59" s="529"/>
      <c r="W59" s="111"/>
      <c r="X59" s="529"/>
      <c r="Y59" s="111"/>
      <c r="Z59" s="529"/>
      <c r="AA59" s="111"/>
      <c r="AB59" s="529"/>
      <c r="AC59" s="111"/>
      <c r="AD59" s="529"/>
      <c r="AE59" s="111"/>
      <c r="AF59" s="529"/>
      <c r="AG59" s="111"/>
      <c r="AH59" s="529"/>
      <c r="AI59" s="111"/>
      <c r="AJ59" s="529"/>
      <c r="AK59" s="111"/>
      <c r="AL59" s="215">
        <v>24</v>
      </c>
      <c r="AM59" s="17"/>
      <c r="AN59" s="17"/>
    </row>
    <row r="60" spans="1:40" s="27" customFormat="1" ht="20.25" hidden="1" customHeight="1" x14ac:dyDescent="0.35">
      <c r="A60" s="282">
        <v>46</v>
      </c>
      <c r="B60" s="307" t="s">
        <v>131</v>
      </c>
      <c r="C60" s="52">
        <v>2014</v>
      </c>
      <c r="D60" s="326" t="s">
        <v>123</v>
      </c>
      <c r="E60" s="283">
        <f t="shared" si="2"/>
        <v>0</v>
      </c>
      <c r="F60" s="529"/>
      <c r="G60" s="111"/>
      <c r="H60" s="529"/>
      <c r="I60" s="111"/>
      <c r="J60" s="529"/>
      <c r="K60" s="111"/>
      <c r="L60" s="529"/>
      <c r="M60" s="111"/>
      <c r="N60" s="529"/>
      <c r="O60" s="111"/>
      <c r="P60" s="529"/>
      <c r="Q60" s="111"/>
      <c r="R60" s="529"/>
      <c r="S60" s="111"/>
      <c r="T60" s="529"/>
      <c r="U60" s="111"/>
      <c r="V60" s="529"/>
      <c r="W60" s="111"/>
      <c r="X60" s="529"/>
      <c r="Y60" s="111"/>
      <c r="Z60" s="529"/>
      <c r="AA60" s="111"/>
      <c r="AB60" s="529"/>
      <c r="AC60" s="111"/>
      <c r="AD60" s="529"/>
      <c r="AE60" s="111"/>
      <c r="AF60" s="529"/>
      <c r="AG60" s="111"/>
      <c r="AH60" s="529"/>
      <c r="AI60" s="111"/>
      <c r="AJ60" s="529"/>
      <c r="AK60" s="111"/>
      <c r="AL60" s="215">
        <v>24</v>
      </c>
      <c r="AM60" s="17"/>
      <c r="AN60" s="17"/>
    </row>
    <row r="61" spans="1:40" s="27" customFormat="1" ht="20.25" hidden="1" customHeight="1" x14ac:dyDescent="0.35">
      <c r="A61" s="282">
        <v>46</v>
      </c>
      <c r="B61" s="289" t="s">
        <v>326</v>
      </c>
      <c r="C61" s="52">
        <v>2014</v>
      </c>
      <c r="D61" s="326" t="s">
        <v>200</v>
      </c>
      <c r="E61" s="283">
        <f t="shared" si="2"/>
        <v>0</v>
      </c>
      <c r="F61" s="532"/>
      <c r="G61" s="113"/>
      <c r="H61" s="532"/>
      <c r="I61" s="113"/>
      <c r="J61" s="532"/>
      <c r="K61" s="113"/>
      <c r="L61" s="532"/>
      <c r="M61" s="113"/>
      <c r="N61" s="532"/>
      <c r="O61" s="113"/>
      <c r="P61" s="532"/>
      <c r="Q61" s="113"/>
      <c r="R61" s="532"/>
      <c r="S61" s="113"/>
      <c r="T61" s="532"/>
      <c r="U61" s="113"/>
      <c r="V61" s="532"/>
      <c r="W61" s="113"/>
      <c r="X61" s="532"/>
      <c r="Y61" s="113"/>
      <c r="Z61" s="532"/>
      <c r="AA61" s="113"/>
      <c r="AB61" s="532"/>
      <c r="AC61" s="113"/>
      <c r="AD61" s="532"/>
      <c r="AE61" s="113"/>
      <c r="AF61" s="532"/>
      <c r="AG61" s="113"/>
      <c r="AH61" s="532"/>
      <c r="AI61" s="113"/>
      <c r="AJ61" s="532"/>
      <c r="AK61" s="113"/>
      <c r="AL61" s="215">
        <v>24</v>
      </c>
      <c r="AM61" s="17"/>
      <c r="AN61" s="17"/>
    </row>
    <row r="62" spans="1:40" s="27" customFormat="1" ht="20.25" hidden="1" customHeight="1" x14ac:dyDescent="0.35">
      <c r="A62" s="282">
        <v>46</v>
      </c>
      <c r="B62" s="512" t="s">
        <v>381</v>
      </c>
      <c r="C62" s="52">
        <v>2015</v>
      </c>
      <c r="D62" s="613" t="s">
        <v>325</v>
      </c>
      <c r="E62" s="283">
        <f t="shared" si="2"/>
        <v>0</v>
      </c>
      <c r="F62" s="532"/>
      <c r="G62" s="113"/>
      <c r="H62" s="532"/>
      <c r="I62" s="113"/>
      <c r="J62" s="532"/>
      <c r="K62" s="113"/>
      <c r="L62" s="532"/>
      <c r="M62" s="113"/>
      <c r="N62" s="532"/>
      <c r="O62" s="113"/>
      <c r="P62" s="532"/>
      <c r="Q62" s="113"/>
      <c r="R62" s="532"/>
      <c r="S62" s="113"/>
      <c r="T62" s="532"/>
      <c r="U62" s="113"/>
      <c r="V62" s="532"/>
      <c r="W62" s="113"/>
      <c r="X62" s="532"/>
      <c r="Y62" s="113"/>
      <c r="Z62" s="532"/>
      <c r="AA62" s="113"/>
      <c r="AB62" s="532"/>
      <c r="AC62" s="113"/>
      <c r="AD62" s="532"/>
      <c r="AE62" s="113"/>
      <c r="AF62" s="532"/>
      <c r="AG62" s="113"/>
      <c r="AH62" s="532"/>
      <c r="AI62" s="113"/>
      <c r="AJ62" s="532"/>
      <c r="AK62" s="113"/>
      <c r="AL62" s="215">
        <v>24</v>
      </c>
      <c r="AM62" s="17"/>
      <c r="AN62" s="17"/>
    </row>
    <row r="63" spans="1:40" s="27" customFormat="1" ht="20.25" hidden="1" customHeight="1" x14ac:dyDescent="0.35">
      <c r="A63" s="282">
        <v>46</v>
      </c>
      <c r="B63" s="360" t="s">
        <v>494</v>
      </c>
      <c r="C63" s="52">
        <v>2014</v>
      </c>
      <c r="D63" s="612" t="s">
        <v>102</v>
      </c>
      <c r="E63" s="283">
        <f t="shared" si="2"/>
        <v>0</v>
      </c>
      <c r="F63" s="532"/>
      <c r="G63" s="113"/>
      <c r="H63" s="532"/>
      <c r="I63" s="533"/>
      <c r="J63" s="532"/>
      <c r="K63" s="533"/>
      <c r="L63" s="532"/>
      <c r="M63" s="533"/>
      <c r="N63" s="532"/>
      <c r="O63" s="533"/>
      <c r="P63" s="532"/>
      <c r="Q63" s="533"/>
      <c r="R63" s="532"/>
      <c r="S63" s="533"/>
      <c r="T63" s="532"/>
      <c r="U63" s="533"/>
      <c r="V63" s="532"/>
      <c r="W63" s="533"/>
      <c r="X63" s="532"/>
      <c r="Y63" s="533"/>
      <c r="Z63" s="532"/>
      <c r="AA63" s="533"/>
      <c r="AB63" s="532"/>
      <c r="AC63" s="533"/>
      <c r="AD63" s="532"/>
      <c r="AE63" s="533"/>
      <c r="AF63" s="532"/>
      <c r="AG63" s="533"/>
      <c r="AH63" s="532"/>
      <c r="AI63" s="533"/>
      <c r="AJ63" s="532"/>
      <c r="AK63" s="533"/>
      <c r="AL63" s="215">
        <v>24</v>
      </c>
      <c r="AM63" s="17"/>
      <c r="AN63" s="17"/>
    </row>
    <row r="64" spans="1:40" s="27" customFormat="1" ht="20.25" hidden="1" customHeight="1" x14ac:dyDescent="0.35">
      <c r="A64" s="282">
        <v>46</v>
      </c>
      <c r="B64" s="363" t="s">
        <v>525</v>
      </c>
      <c r="C64" s="52">
        <v>2016</v>
      </c>
      <c r="D64" s="364" t="s">
        <v>138</v>
      </c>
      <c r="E64" s="283">
        <f t="shared" si="2"/>
        <v>0</v>
      </c>
      <c r="F64" s="532"/>
      <c r="G64" s="113"/>
      <c r="H64" s="532"/>
      <c r="I64" s="113"/>
      <c r="J64" s="532"/>
      <c r="K64" s="113"/>
      <c r="L64" s="532"/>
      <c r="M64" s="113"/>
      <c r="N64" s="532"/>
      <c r="O64" s="113"/>
      <c r="P64" s="532"/>
      <c r="Q64" s="113"/>
      <c r="R64" s="532"/>
      <c r="S64" s="113"/>
      <c r="T64" s="532"/>
      <c r="U64" s="113"/>
      <c r="V64" s="532"/>
      <c r="W64" s="113"/>
      <c r="X64" s="532"/>
      <c r="Y64" s="113"/>
      <c r="Z64" s="532"/>
      <c r="AA64" s="113"/>
      <c r="AB64" s="532"/>
      <c r="AC64" s="113"/>
      <c r="AD64" s="532"/>
      <c r="AE64" s="113"/>
      <c r="AF64" s="532"/>
      <c r="AG64" s="113"/>
      <c r="AH64" s="532"/>
      <c r="AI64" s="113"/>
      <c r="AJ64" s="532"/>
      <c r="AK64" s="113"/>
      <c r="AL64" s="215">
        <v>24</v>
      </c>
      <c r="AM64" s="17"/>
      <c r="AN64" s="17"/>
    </row>
    <row r="65" spans="1:40" s="27" customFormat="1" ht="20.25" hidden="1" customHeight="1" x14ac:dyDescent="0.35">
      <c r="A65" s="282">
        <v>46</v>
      </c>
      <c r="B65" s="289" t="s">
        <v>100</v>
      </c>
      <c r="C65" s="52">
        <v>2014</v>
      </c>
      <c r="D65" s="326" t="s">
        <v>168</v>
      </c>
      <c r="E65" s="283">
        <f t="shared" si="2"/>
        <v>0</v>
      </c>
      <c r="F65" s="532"/>
      <c r="G65" s="113"/>
      <c r="H65" s="532"/>
      <c r="I65" s="113"/>
      <c r="J65" s="532"/>
      <c r="K65" s="113"/>
      <c r="L65" s="532"/>
      <c r="M65" s="113"/>
      <c r="N65" s="532"/>
      <c r="O65" s="113"/>
      <c r="P65" s="532"/>
      <c r="Q65" s="113"/>
      <c r="R65" s="532"/>
      <c r="S65" s="113"/>
      <c r="T65" s="532"/>
      <c r="U65" s="113"/>
      <c r="V65" s="532"/>
      <c r="W65" s="113"/>
      <c r="X65" s="532"/>
      <c r="Y65" s="113"/>
      <c r="Z65" s="532"/>
      <c r="AA65" s="113"/>
      <c r="AB65" s="532"/>
      <c r="AC65" s="113"/>
      <c r="AD65" s="532"/>
      <c r="AE65" s="113"/>
      <c r="AF65" s="532"/>
      <c r="AG65" s="113"/>
      <c r="AH65" s="532"/>
      <c r="AI65" s="113"/>
      <c r="AJ65" s="532"/>
      <c r="AK65" s="113"/>
      <c r="AL65" s="215">
        <v>24</v>
      </c>
      <c r="AM65" s="17"/>
      <c r="AN65" s="17"/>
    </row>
    <row r="66" spans="1:40" s="27" customFormat="1" ht="20.25" hidden="1" customHeight="1" x14ac:dyDescent="0.35">
      <c r="A66" s="282">
        <v>46</v>
      </c>
      <c r="B66" s="289" t="s">
        <v>327</v>
      </c>
      <c r="C66" s="52">
        <v>2014</v>
      </c>
      <c r="D66" s="326" t="s">
        <v>98</v>
      </c>
      <c r="E66" s="283">
        <f t="shared" si="2"/>
        <v>0</v>
      </c>
      <c r="F66" s="532"/>
      <c r="G66" s="113"/>
      <c r="H66" s="532"/>
      <c r="I66" s="113"/>
      <c r="J66" s="532"/>
      <c r="K66" s="113"/>
      <c r="L66" s="532"/>
      <c r="M66" s="113"/>
      <c r="N66" s="532"/>
      <c r="O66" s="113"/>
      <c r="P66" s="532"/>
      <c r="Q66" s="113"/>
      <c r="R66" s="532"/>
      <c r="S66" s="113"/>
      <c r="T66" s="532"/>
      <c r="U66" s="113"/>
      <c r="V66" s="532"/>
      <c r="W66" s="113"/>
      <c r="X66" s="532"/>
      <c r="Y66" s="113"/>
      <c r="Z66" s="532"/>
      <c r="AA66" s="113"/>
      <c r="AB66" s="532"/>
      <c r="AC66" s="113"/>
      <c r="AD66" s="532"/>
      <c r="AE66" s="113"/>
      <c r="AF66" s="532"/>
      <c r="AG66" s="113"/>
      <c r="AH66" s="532"/>
      <c r="AI66" s="113"/>
      <c r="AJ66" s="532"/>
      <c r="AK66" s="113"/>
      <c r="AL66" s="215"/>
      <c r="AM66" s="17"/>
      <c r="AN66" s="17"/>
    </row>
    <row r="67" spans="1:40" s="27" customFormat="1" ht="20.25" hidden="1" customHeight="1" x14ac:dyDescent="0.35">
      <c r="A67" s="282">
        <v>46</v>
      </c>
      <c r="B67" s="615" t="s">
        <v>610</v>
      </c>
      <c r="C67" s="67"/>
      <c r="D67" s="616" t="s">
        <v>103</v>
      </c>
      <c r="E67" s="283">
        <f t="shared" si="2"/>
        <v>0</v>
      </c>
      <c r="F67" s="532"/>
      <c r="G67" s="113"/>
      <c r="H67" s="532"/>
      <c r="I67" s="113"/>
      <c r="J67" s="532"/>
      <c r="K67" s="113"/>
      <c r="L67" s="532"/>
      <c r="M67" s="113"/>
      <c r="N67" s="532"/>
      <c r="O67" s="113"/>
      <c r="P67" s="532"/>
      <c r="Q67" s="113"/>
      <c r="R67" s="532"/>
      <c r="S67" s="113"/>
      <c r="T67" s="532"/>
      <c r="U67" s="113"/>
      <c r="V67" s="532"/>
      <c r="W67" s="113"/>
      <c r="X67" s="532"/>
      <c r="Y67" s="113"/>
      <c r="Z67" s="532"/>
      <c r="AA67" s="113"/>
      <c r="AB67" s="532"/>
      <c r="AC67" s="113"/>
      <c r="AD67" s="532"/>
      <c r="AE67" s="113"/>
      <c r="AF67" s="532"/>
      <c r="AG67" s="113"/>
      <c r="AH67" s="532"/>
      <c r="AI67" s="113"/>
      <c r="AJ67" s="532"/>
      <c r="AK67" s="113"/>
      <c r="AL67" s="215"/>
      <c r="AM67" s="17"/>
      <c r="AN67" s="17"/>
    </row>
    <row r="68" spans="1:40" s="27" customFormat="1" ht="20.25" hidden="1" customHeight="1" x14ac:dyDescent="0.35">
      <c r="A68" s="282">
        <v>46</v>
      </c>
      <c r="B68" s="379" t="s">
        <v>230</v>
      </c>
      <c r="C68" s="67">
        <v>2014</v>
      </c>
      <c r="D68" s="390" t="s">
        <v>138</v>
      </c>
      <c r="E68" s="283">
        <f t="shared" si="2"/>
        <v>0</v>
      </c>
      <c r="F68" s="532"/>
      <c r="G68" s="113"/>
      <c r="H68" s="532"/>
      <c r="I68" s="113"/>
      <c r="J68" s="532"/>
      <c r="K68" s="113"/>
      <c r="L68" s="532"/>
      <c r="M68" s="113"/>
      <c r="N68" s="532"/>
      <c r="O68" s="113"/>
      <c r="P68" s="532"/>
      <c r="Q68" s="113"/>
      <c r="R68" s="532"/>
      <c r="S68" s="113"/>
      <c r="T68" s="532"/>
      <c r="U68" s="113"/>
      <c r="V68" s="532"/>
      <c r="W68" s="113"/>
      <c r="X68" s="532"/>
      <c r="Y68" s="113"/>
      <c r="Z68" s="532"/>
      <c r="AA68" s="113"/>
      <c r="AB68" s="532"/>
      <c r="AC68" s="113"/>
      <c r="AD68" s="532"/>
      <c r="AE68" s="113"/>
      <c r="AF68" s="532"/>
      <c r="AG68" s="113"/>
      <c r="AH68" s="532"/>
      <c r="AI68" s="113"/>
      <c r="AJ68" s="532"/>
      <c r="AK68" s="113"/>
      <c r="AL68" s="215"/>
      <c r="AM68" s="17"/>
      <c r="AN68" s="17"/>
    </row>
    <row r="69" spans="1:40" s="27" customFormat="1" ht="20.25" hidden="1" customHeight="1" x14ac:dyDescent="0.35">
      <c r="A69" s="282">
        <v>46</v>
      </c>
      <c r="B69" s="607" t="s">
        <v>320</v>
      </c>
      <c r="C69" s="67">
        <v>2016</v>
      </c>
      <c r="D69" s="611" t="s">
        <v>105</v>
      </c>
      <c r="E69" s="283">
        <f t="shared" si="2"/>
        <v>0</v>
      </c>
      <c r="F69" s="532"/>
      <c r="G69" s="113"/>
      <c r="H69" s="532"/>
      <c r="I69" s="113"/>
      <c r="J69" s="532"/>
      <c r="K69" s="113"/>
      <c r="L69" s="532"/>
      <c r="M69" s="113"/>
      <c r="N69" s="532"/>
      <c r="O69" s="113"/>
      <c r="P69" s="532"/>
      <c r="Q69" s="113"/>
      <c r="R69" s="532"/>
      <c r="S69" s="113"/>
      <c r="T69" s="532"/>
      <c r="U69" s="113"/>
      <c r="V69" s="532"/>
      <c r="W69" s="113"/>
      <c r="X69" s="532"/>
      <c r="Y69" s="113"/>
      <c r="Z69" s="532"/>
      <c r="AA69" s="113"/>
      <c r="AB69" s="532"/>
      <c r="AC69" s="113"/>
      <c r="AD69" s="532"/>
      <c r="AE69" s="113"/>
      <c r="AF69" s="532"/>
      <c r="AG69" s="113"/>
      <c r="AH69" s="532"/>
      <c r="AI69" s="113"/>
      <c r="AJ69" s="532"/>
      <c r="AK69" s="113"/>
      <c r="AL69" s="215"/>
      <c r="AM69" s="17"/>
      <c r="AN69" s="17"/>
    </row>
    <row r="70" spans="1:40" s="27" customFormat="1" ht="20.25" hidden="1" customHeight="1" x14ac:dyDescent="0.35">
      <c r="A70" s="282"/>
      <c r="B70" s="393" t="s">
        <v>430</v>
      </c>
      <c r="C70" s="67">
        <v>2014</v>
      </c>
      <c r="D70" s="394" t="s">
        <v>130</v>
      </c>
      <c r="E70" s="283">
        <f t="shared" si="2"/>
        <v>0</v>
      </c>
      <c r="F70" s="532"/>
      <c r="G70" s="113"/>
      <c r="H70" s="532"/>
      <c r="I70" s="113"/>
      <c r="J70" s="532"/>
      <c r="K70" s="113"/>
      <c r="L70" s="532"/>
      <c r="M70" s="113"/>
      <c r="N70" s="532"/>
      <c r="O70" s="113"/>
      <c r="P70" s="532"/>
      <c r="Q70" s="113"/>
      <c r="R70" s="532"/>
      <c r="S70" s="113"/>
      <c r="T70" s="532"/>
      <c r="U70" s="113"/>
      <c r="V70" s="532"/>
      <c r="W70" s="113"/>
      <c r="X70" s="532"/>
      <c r="Y70" s="113"/>
      <c r="Z70" s="532"/>
      <c r="AA70" s="113"/>
      <c r="AB70" s="532"/>
      <c r="AC70" s="113"/>
      <c r="AD70" s="532"/>
      <c r="AE70" s="113"/>
      <c r="AF70" s="532"/>
      <c r="AG70" s="113"/>
      <c r="AH70" s="532"/>
      <c r="AI70" s="113"/>
      <c r="AJ70" s="532"/>
      <c r="AK70" s="113"/>
      <c r="AL70" s="215"/>
      <c r="AM70" s="17"/>
      <c r="AN70" s="17"/>
    </row>
    <row r="71" spans="1:40" s="27" customFormat="1" ht="20.25" hidden="1" customHeight="1" x14ac:dyDescent="0.35">
      <c r="A71" s="282"/>
      <c r="B71" s="608" t="s">
        <v>540</v>
      </c>
      <c r="C71" s="67">
        <v>2015</v>
      </c>
      <c r="D71" s="614" t="s">
        <v>103</v>
      </c>
      <c r="E71" s="283">
        <f t="shared" ref="E71:E78" si="3">G71+I71+K71+M71+O71+Q71+S71+U71+W71+Y71+AA71+AC71+AE71+AG71+AI71+AK71</f>
        <v>0</v>
      </c>
      <c r="F71" s="532"/>
      <c r="G71" s="113"/>
      <c r="H71" s="532"/>
      <c r="I71" s="113"/>
      <c r="J71" s="532"/>
      <c r="K71" s="113"/>
      <c r="L71" s="532"/>
      <c r="M71" s="113"/>
      <c r="N71" s="532"/>
      <c r="O71" s="113"/>
      <c r="P71" s="532"/>
      <c r="Q71" s="113"/>
      <c r="R71" s="532"/>
      <c r="S71" s="113"/>
      <c r="T71" s="532"/>
      <c r="U71" s="113"/>
      <c r="V71" s="532"/>
      <c r="W71" s="113"/>
      <c r="X71" s="532"/>
      <c r="Y71" s="113"/>
      <c r="Z71" s="532"/>
      <c r="AA71" s="113"/>
      <c r="AB71" s="532"/>
      <c r="AC71" s="113"/>
      <c r="AD71" s="532"/>
      <c r="AE71" s="113"/>
      <c r="AF71" s="532"/>
      <c r="AG71" s="113"/>
      <c r="AH71" s="532"/>
      <c r="AI71" s="113"/>
      <c r="AJ71" s="532"/>
      <c r="AK71" s="113"/>
      <c r="AL71" s="215"/>
      <c r="AM71" s="17"/>
      <c r="AN71" s="17"/>
    </row>
    <row r="72" spans="1:40" s="27" customFormat="1" ht="20.25" hidden="1" customHeight="1" x14ac:dyDescent="0.35">
      <c r="A72" s="282"/>
      <c r="B72" s="430" t="s">
        <v>559</v>
      </c>
      <c r="C72" s="67">
        <v>2015</v>
      </c>
      <c r="D72" s="431" t="s">
        <v>297</v>
      </c>
      <c r="E72" s="283">
        <f t="shared" si="3"/>
        <v>0</v>
      </c>
      <c r="F72" s="532"/>
      <c r="G72" s="113"/>
      <c r="H72" s="532"/>
      <c r="I72" s="113"/>
      <c r="J72" s="532"/>
      <c r="K72" s="113"/>
      <c r="L72" s="532"/>
      <c r="M72" s="113"/>
      <c r="N72" s="532"/>
      <c r="O72" s="113"/>
      <c r="P72" s="532"/>
      <c r="Q72" s="113"/>
      <c r="R72" s="532"/>
      <c r="S72" s="113"/>
      <c r="T72" s="532"/>
      <c r="U72" s="113"/>
      <c r="V72" s="532"/>
      <c r="W72" s="113"/>
      <c r="X72" s="532"/>
      <c r="Y72" s="113"/>
      <c r="Z72" s="532"/>
      <c r="AA72" s="113"/>
      <c r="AB72" s="532"/>
      <c r="AC72" s="113"/>
      <c r="AD72" s="532"/>
      <c r="AE72" s="113"/>
      <c r="AF72" s="532"/>
      <c r="AG72" s="113"/>
      <c r="AH72" s="532"/>
      <c r="AI72" s="113"/>
      <c r="AJ72" s="532"/>
      <c r="AK72" s="113"/>
      <c r="AL72" s="215"/>
      <c r="AM72" s="17"/>
      <c r="AN72" s="17"/>
    </row>
    <row r="73" spans="1:40" s="27" customFormat="1" ht="20.25" hidden="1" customHeight="1" x14ac:dyDescent="0.35">
      <c r="A73" s="282"/>
      <c r="B73" s="379" t="s">
        <v>324</v>
      </c>
      <c r="C73" s="67">
        <v>2015</v>
      </c>
      <c r="D73" s="380" t="s">
        <v>140</v>
      </c>
      <c r="E73" s="283">
        <f t="shared" si="3"/>
        <v>0</v>
      </c>
      <c r="F73" s="532"/>
      <c r="G73" s="113"/>
      <c r="H73" s="532"/>
      <c r="I73" s="113"/>
      <c r="J73" s="532"/>
      <c r="K73" s="113"/>
      <c r="L73" s="532"/>
      <c r="M73" s="113"/>
      <c r="N73" s="532"/>
      <c r="O73" s="113"/>
      <c r="P73" s="532"/>
      <c r="Q73" s="113"/>
      <c r="R73" s="532"/>
      <c r="S73" s="113"/>
      <c r="T73" s="532"/>
      <c r="U73" s="113"/>
      <c r="V73" s="532"/>
      <c r="W73" s="113"/>
      <c r="X73" s="532"/>
      <c r="Y73" s="113"/>
      <c r="Z73" s="532"/>
      <c r="AA73" s="113"/>
      <c r="AB73" s="532"/>
      <c r="AC73" s="113"/>
      <c r="AD73" s="532"/>
      <c r="AE73" s="113"/>
      <c r="AF73" s="532"/>
      <c r="AG73" s="113"/>
      <c r="AH73" s="532"/>
      <c r="AI73" s="113"/>
      <c r="AJ73" s="532"/>
      <c r="AK73" s="113"/>
      <c r="AL73" s="215"/>
      <c r="AM73" s="17"/>
      <c r="AN73" s="17"/>
    </row>
    <row r="74" spans="1:40" s="27" customFormat="1" ht="20.25" customHeight="1" x14ac:dyDescent="0.35">
      <c r="A74" s="282"/>
      <c r="B74" s="606"/>
      <c r="C74" s="67"/>
      <c r="D74" s="609"/>
      <c r="E74" s="283">
        <f t="shared" si="3"/>
        <v>0</v>
      </c>
      <c r="F74" s="532"/>
      <c r="G74" s="113"/>
      <c r="H74" s="532"/>
      <c r="I74" s="113"/>
      <c r="J74" s="532"/>
      <c r="K74" s="113"/>
      <c r="L74" s="532"/>
      <c r="M74" s="113"/>
      <c r="N74" s="532"/>
      <c r="O74" s="113"/>
      <c r="P74" s="532"/>
      <c r="Q74" s="113"/>
      <c r="R74" s="532"/>
      <c r="S74" s="113"/>
      <c r="T74" s="532"/>
      <c r="U74" s="113"/>
      <c r="V74" s="532"/>
      <c r="W74" s="113"/>
      <c r="X74" s="532"/>
      <c r="Y74" s="113"/>
      <c r="Z74" s="532"/>
      <c r="AA74" s="113"/>
      <c r="AB74" s="532"/>
      <c r="AC74" s="113"/>
      <c r="AD74" s="532"/>
      <c r="AE74" s="113"/>
      <c r="AF74" s="532"/>
      <c r="AG74" s="113"/>
      <c r="AH74" s="532"/>
      <c r="AI74" s="113"/>
      <c r="AJ74" s="532"/>
      <c r="AK74" s="113"/>
      <c r="AL74" s="215"/>
      <c r="AM74" s="17"/>
      <c r="AN74" s="17"/>
    </row>
    <row r="75" spans="1:40" s="27" customFormat="1" ht="20.25" customHeight="1" x14ac:dyDescent="0.35">
      <c r="A75" s="282"/>
      <c r="B75" s="606"/>
      <c r="C75" s="67"/>
      <c r="D75" s="609"/>
      <c r="E75" s="283">
        <f t="shared" si="3"/>
        <v>0</v>
      </c>
      <c r="F75" s="532"/>
      <c r="G75" s="113"/>
      <c r="H75" s="532"/>
      <c r="I75" s="113"/>
      <c r="J75" s="532"/>
      <c r="K75" s="113"/>
      <c r="L75" s="532"/>
      <c r="M75" s="113"/>
      <c r="N75" s="532"/>
      <c r="O75" s="113"/>
      <c r="P75" s="532"/>
      <c r="Q75" s="113"/>
      <c r="R75" s="532"/>
      <c r="S75" s="113"/>
      <c r="T75" s="532"/>
      <c r="U75" s="113"/>
      <c r="V75" s="532"/>
      <c r="W75" s="113"/>
      <c r="X75" s="532"/>
      <c r="Y75" s="113"/>
      <c r="Z75" s="532"/>
      <c r="AA75" s="113"/>
      <c r="AB75" s="532"/>
      <c r="AC75" s="113"/>
      <c r="AD75" s="532"/>
      <c r="AE75" s="113"/>
      <c r="AF75" s="532"/>
      <c r="AG75" s="113"/>
      <c r="AH75" s="532"/>
      <c r="AI75" s="113"/>
      <c r="AJ75" s="532"/>
      <c r="AK75" s="113"/>
      <c r="AL75" s="215"/>
      <c r="AM75" s="17"/>
      <c r="AN75" s="17"/>
    </row>
    <row r="76" spans="1:40" s="27" customFormat="1" ht="20.25" customHeight="1" x14ac:dyDescent="0.35">
      <c r="A76" s="282"/>
      <c r="B76" s="606"/>
      <c r="C76" s="67"/>
      <c r="D76" s="609"/>
      <c r="E76" s="283">
        <f t="shared" si="3"/>
        <v>0</v>
      </c>
      <c r="F76" s="532"/>
      <c r="G76" s="113"/>
      <c r="H76" s="532"/>
      <c r="I76" s="113"/>
      <c r="J76" s="532"/>
      <c r="K76" s="113"/>
      <c r="L76" s="532"/>
      <c r="M76" s="113"/>
      <c r="N76" s="532"/>
      <c r="O76" s="113"/>
      <c r="P76" s="532"/>
      <c r="Q76" s="113"/>
      <c r="R76" s="532"/>
      <c r="S76" s="113"/>
      <c r="T76" s="532"/>
      <c r="U76" s="113"/>
      <c r="V76" s="532"/>
      <c r="W76" s="113"/>
      <c r="X76" s="532"/>
      <c r="Y76" s="113"/>
      <c r="Z76" s="532"/>
      <c r="AA76" s="113"/>
      <c r="AB76" s="532"/>
      <c r="AC76" s="113"/>
      <c r="AD76" s="532"/>
      <c r="AE76" s="113"/>
      <c r="AF76" s="532"/>
      <c r="AG76" s="113"/>
      <c r="AH76" s="532"/>
      <c r="AI76" s="113"/>
      <c r="AJ76" s="532"/>
      <c r="AK76" s="113"/>
      <c r="AL76" s="215"/>
      <c r="AM76" s="17"/>
      <c r="AN76" s="17"/>
    </row>
    <row r="77" spans="1:40" s="27" customFormat="1" ht="20.25" customHeight="1" x14ac:dyDescent="0.35">
      <c r="A77" s="282"/>
      <c r="B77" s="606"/>
      <c r="C77" s="67"/>
      <c r="D77" s="609"/>
      <c r="E77" s="283">
        <f t="shared" si="3"/>
        <v>0</v>
      </c>
      <c r="F77" s="532"/>
      <c r="G77" s="113"/>
      <c r="H77" s="532"/>
      <c r="I77" s="113"/>
      <c r="J77" s="532"/>
      <c r="K77" s="113"/>
      <c r="L77" s="532"/>
      <c r="M77" s="113"/>
      <c r="N77" s="532"/>
      <c r="O77" s="113"/>
      <c r="P77" s="532"/>
      <c r="Q77" s="113"/>
      <c r="R77" s="532"/>
      <c r="S77" s="113"/>
      <c r="T77" s="532"/>
      <c r="U77" s="113"/>
      <c r="V77" s="532"/>
      <c r="W77" s="113"/>
      <c r="X77" s="532"/>
      <c r="Y77" s="113"/>
      <c r="Z77" s="532"/>
      <c r="AA77" s="113"/>
      <c r="AB77" s="532"/>
      <c r="AC77" s="113"/>
      <c r="AD77" s="532"/>
      <c r="AE77" s="113"/>
      <c r="AF77" s="532"/>
      <c r="AG77" s="113"/>
      <c r="AH77" s="532"/>
      <c r="AI77" s="113"/>
      <c r="AJ77" s="532"/>
      <c r="AK77" s="113"/>
      <c r="AL77" s="215"/>
      <c r="AM77" s="17"/>
      <c r="AN77" s="17"/>
    </row>
    <row r="78" spans="1:40" s="27" customFormat="1" ht="20.25" customHeight="1" x14ac:dyDescent="0.35">
      <c r="A78" s="282"/>
      <c r="B78" s="606"/>
      <c r="C78" s="67"/>
      <c r="D78" s="609"/>
      <c r="E78" s="283">
        <f t="shared" si="3"/>
        <v>0</v>
      </c>
      <c r="F78" s="532"/>
      <c r="G78" s="113"/>
      <c r="H78" s="532"/>
      <c r="I78" s="113"/>
      <c r="J78" s="532"/>
      <c r="K78" s="113"/>
      <c r="L78" s="532"/>
      <c r="M78" s="113"/>
      <c r="N78" s="532"/>
      <c r="O78" s="113"/>
      <c r="P78" s="532"/>
      <c r="Q78" s="113"/>
      <c r="R78" s="532"/>
      <c r="S78" s="113"/>
      <c r="T78" s="532"/>
      <c r="U78" s="113"/>
      <c r="V78" s="532"/>
      <c r="W78" s="113"/>
      <c r="X78" s="532"/>
      <c r="Y78" s="113"/>
      <c r="Z78" s="532"/>
      <c r="AA78" s="113"/>
      <c r="AB78" s="532"/>
      <c r="AC78" s="113"/>
      <c r="AD78" s="532"/>
      <c r="AE78" s="113"/>
      <c r="AF78" s="532"/>
      <c r="AG78" s="113"/>
      <c r="AH78" s="532"/>
      <c r="AI78" s="113"/>
      <c r="AJ78" s="532"/>
      <c r="AK78" s="113"/>
      <c r="AL78" s="215"/>
      <c r="AM78" s="17"/>
      <c r="AN78" s="17"/>
    </row>
    <row r="79" spans="1:40" s="27" customFormat="1" ht="20.25" customHeight="1" thickBot="1" x14ac:dyDescent="0.4">
      <c r="A79" s="282"/>
      <c r="B79" s="395"/>
      <c r="C79" s="53"/>
      <c r="D79" s="396"/>
      <c r="E79" s="283">
        <f t="shared" ref="E79" si="4">G79+I79+K79+M79+O79+Q79+S79+U79+W79+Y79+AA79+AC79+AE79+AG79+AI79+AK79</f>
        <v>0</v>
      </c>
      <c r="F79" s="532"/>
      <c r="G79" s="113"/>
      <c r="H79" s="532"/>
      <c r="I79" s="113"/>
      <c r="J79" s="532"/>
      <c r="K79" s="113"/>
      <c r="L79" s="532"/>
      <c r="M79" s="113"/>
      <c r="N79" s="532"/>
      <c r="O79" s="113"/>
      <c r="P79" s="532"/>
      <c r="Q79" s="113"/>
      <c r="R79" s="532"/>
      <c r="S79" s="113"/>
      <c r="T79" s="532"/>
      <c r="U79" s="113"/>
      <c r="V79" s="532"/>
      <c r="W79" s="113"/>
      <c r="X79" s="532"/>
      <c r="Y79" s="113"/>
      <c r="Z79" s="532"/>
      <c r="AA79" s="113"/>
      <c r="AB79" s="532"/>
      <c r="AC79" s="113"/>
      <c r="AD79" s="532"/>
      <c r="AE79" s="113"/>
      <c r="AF79" s="532"/>
      <c r="AG79" s="113"/>
      <c r="AH79" s="532"/>
      <c r="AI79" s="113"/>
      <c r="AJ79" s="532"/>
      <c r="AK79" s="113"/>
      <c r="AL79" s="215"/>
      <c r="AM79" s="17"/>
      <c r="AN79" s="17"/>
    </row>
    <row r="80" spans="1:40" s="50" customFormat="1" ht="20" customHeight="1" thickBot="1" x14ac:dyDescent="0.4">
      <c r="A80" s="140"/>
      <c r="B80" s="17"/>
      <c r="C80" s="18"/>
      <c r="D80" s="17"/>
      <c r="E80" s="283"/>
      <c r="F80" s="534"/>
      <c r="G80" s="535"/>
      <c r="H80" s="534"/>
      <c r="I80" s="535"/>
      <c r="J80" s="534"/>
      <c r="K80" s="535"/>
      <c r="L80" s="534"/>
      <c r="M80" s="535"/>
      <c r="N80" s="534"/>
      <c r="O80" s="535"/>
      <c r="P80" s="534"/>
      <c r="Q80" s="535"/>
      <c r="R80" s="534"/>
      <c r="S80" s="535"/>
      <c r="T80" s="534"/>
      <c r="U80" s="535"/>
      <c r="V80" s="534"/>
      <c r="W80" s="535"/>
      <c r="X80" s="534"/>
      <c r="Y80" s="535"/>
      <c r="Z80" s="534"/>
      <c r="AA80" s="535"/>
      <c r="AB80" s="534"/>
      <c r="AC80" s="535"/>
      <c r="AD80" s="534"/>
      <c r="AE80" s="535"/>
      <c r="AF80" s="534"/>
      <c r="AG80" s="535"/>
      <c r="AH80" s="534"/>
      <c r="AI80" s="535"/>
      <c r="AJ80" s="534"/>
      <c r="AK80" s="535"/>
      <c r="AL80" s="124"/>
    </row>
    <row r="81" spans="1:41" ht="31" customHeight="1" thickBot="1" x14ac:dyDescent="0.4">
      <c r="G81" s="186">
        <f>SUM(G7:G64)</f>
        <v>556.5</v>
      </c>
      <c r="H81" s="18"/>
      <c r="I81" s="186">
        <f>SUM(I7:I64)</f>
        <v>0</v>
      </c>
      <c r="J81" s="18"/>
      <c r="K81" s="186">
        <f>SUM(K7:K64)</f>
        <v>0</v>
      </c>
      <c r="L81" s="18"/>
      <c r="M81" s="186">
        <f>SUM(M7:M64)</f>
        <v>0</v>
      </c>
      <c r="N81" s="18"/>
      <c r="O81" s="186">
        <f>SUM(O7:O64)</f>
        <v>0</v>
      </c>
      <c r="P81" s="18"/>
      <c r="Q81" s="186">
        <f>SUM(Q7:Q64)</f>
        <v>0</v>
      </c>
      <c r="R81" s="18"/>
      <c r="S81" s="186">
        <f>SUM(S7:S64)</f>
        <v>0</v>
      </c>
      <c r="U81" s="186">
        <f>SUM(U7:U64)</f>
        <v>0</v>
      </c>
      <c r="V81" s="18"/>
      <c r="W81" s="186">
        <f>SUM(W7:W64)</f>
        <v>0</v>
      </c>
      <c r="X81" s="18"/>
      <c r="Y81" s="186">
        <f>SUM(Y7:Y64)</f>
        <v>0</v>
      </c>
      <c r="Z81" s="18"/>
      <c r="AA81" s="186">
        <f>SUM(AA7:AA64)</f>
        <v>0</v>
      </c>
      <c r="AB81" s="18"/>
      <c r="AC81" s="186">
        <f>SUM(AC7:AC64)</f>
        <v>0</v>
      </c>
      <c r="AD81" s="18"/>
      <c r="AE81" s="186">
        <f>SUM(AE7:AE64)</f>
        <v>0</v>
      </c>
      <c r="AF81" s="18"/>
      <c r="AG81" s="186">
        <f>SUM(AG7:AG64)</f>
        <v>0</v>
      </c>
      <c r="AH81" s="18"/>
      <c r="AI81" s="186">
        <f>SUM(AI7:AI64)</f>
        <v>0</v>
      </c>
      <c r="AJ81" s="18"/>
      <c r="AK81" s="186">
        <f>SUM(AK7:AK64)</f>
        <v>0</v>
      </c>
    </row>
    <row r="82" spans="1:41" ht="21" customHeight="1" thickBot="1" x14ac:dyDescent="0.4"/>
    <row r="83" spans="1:41" ht="43" customHeight="1" thickBot="1" x14ac:dyDescent="0.4">
      <c r="B83" s="653" t="s">
        <v>612</v>
      </c>
      <c r="C83" s="654"/>
      <c r="D83" s="655"/>
      <c r="E83" s="104"/>
      <c r="F83" s="28"/>
      <c r="G83" s="173"/>
      <c r="H83" s="174" t="s">
        <v>290</v>
      </c>
      <c r="I83" s="28"/>
      <c r="J83" s="28"/>
      <c r="K83" s="28"/>
      <c r="L83" s="102"/>
      <c r="M83" s="271"/>
      <c r="N83" s="174" t="s">
        <v>291</v>
      </c>
      <c r="O83" s="48"/>
      <c r="P83" s="18"/>
      <c r="Q83" s="48"/>
      <c r="R83" s="190"/>
      <c r="S83" s="174" t="s">
        <v>323</v>
      </c>
      <c r="T83" s="24"/>
      <c r="U83" s="24"/>
      <c r="V83" s="24"/>
    </row>
    <row r="84" spans="1:41" ht="31" customHeight="1" thickBot="1" x14ac:dyDescent="0.4"/>
    <row r="85" spans="1:41" s="16" customFormat="1" ht="30" customHeight="1" thickBot="1" x14ac:dyDescent="0.4">
      <c r="A85" s="698" t="s">
        <v>619</v>
      </c>
      <c r="B85" s="699"/>
      <c r="C85" s="699"/>
      <c r="D85" s="699"/>
      <c r="E85" s="700"/>
      <c r="F85" s="625">
        <v>46075</v>
      </c>
      <c r="G85" s="626"/>
      <c r="H85" s="625"/>
      <c r="I85" s="626"/>
      <c r="J85" s="625"/>
      <c r="K85" s="626"/>
      <c r="L85" s="625"/>
      <c r="M85" s="626"/>
      <c r="N85" s="625"/>
      <c r="O85" s="626"/>
      <c r="P85" s="625"/>
      <c r="Q85" s="626"/>
      <c r="R85" s="625"/>
      <c r="S85" s="626"/>
      <c r="T85" s="625"/>
      <c r="U85" s="626"/>
      <c r="V85" s="625"/>
      <c r="W85" s="626"/>
      <c r="X85" s="625"/>
      <c r="Y85" s="626"/>
      <c r="Z85" s="625"/>
      <c r="AA85" s="626"/>
      <c r="AB85" s="625"/>
      <c r="AC85" s="626"/>
      <c r="AD85" s="635"/>
      <c r="AE85" s="636"/>
      <c r="AF85" s="625"/>
      <c r="AG85" s="626"/>
      <c r="AH85" s="625"/>
      <c r="AI85" s="626"/>
      <c r="AJ85" s="635"/>
      <c r="AK85" s="636"/>
    </row>
    <row r="86" spans="1:41" s="16" customFormat="1" ht="32.25" customHeight="1" x14ac:dyDescent="0.35">
      <c r="A86" s="701"/>
      <c r="B86" s="702"/>
      <c r="C86" s="702"/>
      <c r="D86" s="702"/>
      <c r="E86" s="703"/>
      <c r="F86" s="629" t="s">
        <v>611</v>
      </c>
      <c r="G86" s="630"/>
      <c r="H86" s="629"/>
      <c r="I86" s="630"/>
      <c r="J86" s="629"/>
      <c r="K86" s="630"/>
      <c r="L86" s="629"/>
      <c r="M86" s="630"/>
      <c r="N86" s="629"/>
      <c r="O86" s="630"/>
      <c r="P86" s="629"/>
      <c r="Q86" s="630"/>
      <c r="R86" s="629"/>
      <c r="S86" s="630"/>
      <c r="T86" s="629"/>
      <c r="U86" s="630"/>
      <c r="V86" s="629"/>
      <c r="W86" s="630"/>
      <c r="X86" s="629"/>
      <c r="Y86" s="630"/>
      <c r="Z86" s="629"/>
      <c r="AA86" s="630"/>
      <c r="AB86" s="629"/>
      <c r="AC86" s="630"/>
      <c r="AD86" s="629"/>
      <c r="AE86" s="630"/>
      <c r="AF86" s="629"/>
      <c r="AG86" s="637"/>
      <c r="AH86" s="629"/>
      <c r="AI86" s="630"/>
      <c r="AJ86" s="629"/>
      <c r="AK86" s="630"/>
      <c r="AL86" s="707" t="s">
        <v>99</v>
      </c>
    </row>
    <row r="87" spans="1:41" s="16" customFormat="1" ht="31" customHeight="1" thickBot="1" x14ac:dyDescent="0.4">
      <c r="A87" s="704"/>
      <c r="B87" s="705"/>
      <c r="C87" s="705"/>
      <c r="D87" s="705"/>
      <c r="E87" s="706"/>
      <c r="F87" s="631"/>
      <c r="G87" s="632"/>
      <c r="H87" s="631"/>
      <c r="I87" s="632"/>
      <c r="J87" s="631"/>
      <c r="K87" s="632"/>
      <c r="L87" s="631"/>
      <c r="M87" s="632"/>
      <c r="N87" s="631"/>
      <c r="O87" s="632"/>
      <c r="P87" s="633"/>
      <c r="Q87" s="634"/>
      <c r="R87" s="633"/>
      <c r="S87" s="634"/>
      <c r="T87" s="633"/>
      <c r="U87" s="634"/>
      <c r="V87" s="633"/>
      <c r="W87" s="634"/>
      <c r="X87" s="631"/>
      <c r="Y87" s="632"/>
      <c r="Z87" s="631"/>
      <c r="AA87" s="632"/>
      <c r="AB87" s="633"/>
      <c r="AC87" s="634"/>
      <c r="AD87" s="633"/>
      <c r="AE87" s="634"/>
      <c r="AF87" s="631"/>
      <c r="AG87" s="638"/>
      <c r="AH87" s="631"/>
      <c r="AI87" s="632"/>
      <c r="AJ87" s="631"/>
      <c r="AK87" s="632"/>
      <c r="AL87" s="708"/>
    </row>
    <row r="88" spans="1:41" s="16" customFormat="1" ht="20" thickBot="1" x14ac:dyDescent="0.4">
      <c r="A88" s="351" t="s">
        <v>183</v>
      </c>
      <c r="B88" s="329" t="s">
        <v>2</v>
      </c>
      <c r="C88" s="330" t="s">
        <v>120</v>
      </c>
      <c r="D88" s="538" t="s">
        <v>3</v>
      </c>
      <c r="E88" s="145" t="s">
        <v>4</v>
      </c>
      <c r="F88" s="20" t="s">
        <v>5</v>
      </c>
      <c r="G88" s="86" t="s">
        <v>6</v>
      </c>
      <c r="H88" s="20" t="s">
        <v>5</v>
      </c>
      <c r="I88" s="86" t="s">
        <v>6</v>
      </c>
      <c r="J88" s="21" t="s">
        <v>5</v>
      </c>
      <c r="K88" s="86" t="s">
        <v>6</v>
      </c>
      <c r="L88" s="20" t="s">
        <v>5</v>
      </c>
      <c r="M88" s="86" t="s">
        <v>6</v>
      </c>
      <c r="N88" s="20" t="s">
        <v>5</v>
      </c>
      <c r="O88" s="86" t="s">
        <v>6</v>
      </c>
      <c r="P88" s="20" t="s">
        <v>5</v>
      </c>
      <c r="Q88" s="86" t="s">
        <v>6</v>
      </c>
      <c r="R88" s="20" t="s">
        <v>5</v>
      </c>
      <c r="S88" s="86" t="s">
        <v>6</v>
      </c>
      <c r="T88" s="20" t="s">
        <v>5</v>
      </c>
      <c r="U88" s="86" t="s">
        <v>6</v>
      </c>
      <c r="V88" s="20" t="s">
        <v>5</v>
      </c>
      <c r="W88" s="86" t="s">
        <v>6</v>
      </c>
      <c r="X88" s="20" t="s">
        <v>5</v>
      </c>
      <c r="Y88" s="86" t="s">
        <v>6</v>
      </c>
      <c r="Z88" s="20" t="s">
        <v>5</v>
      </c>
      <c r="AA88" s="86" t="s">
        <v>6</v>
      </c>
      <c r="AB88" s="20" t="s">
        <v>5</v>
      </c>
      <c r="AC88" s="86" t="s">
        <v>6</v>
      </c>
      <c r="AD88" s="20" t="s">
        <v>5</v>
      </c>
      <c r="AE88" s="86" t="s">
        <v>6</v>
      </c>
      <c r="AF88" s="20" t="s">
        <v>5</v>
      </c>
      <c r="AG88" s="86" t="s">
        <v>6</v>
      </c>
      <c r="AH88" s="20" t="s">
        <v>5</v>
      </c>
      <c r="AI88" s="86" t="s">
        <v>6</v>
      </c>
      <c r="AJ88" s="20" t="s">
        <v>5</v>
      </c>
      <c r="AK88" s="86" t="s">
        <v>6</v>
      </c>
      <c r="AL88" s="708"/>
      <c r="AM88" s="248" t="s">
        <v>234</v>
      </c>
      <c r="AN88" s="249" t="s">
        <v>234</v>
      </c>
      <c r="AO88" s="17"/>
    </row>
    <row r="89" spans="1:41" x14ac:dyDescent="0.35">
      <c r="A89" s="282">
        <v>1</v>
      </c>
      <c r="B89" s="617" t="s">
        <v>571</v>
      </c>
      <c r="C89" s="494">
        <v>2016</v>
      </c>
      <c r="D89" s="618" t="s">
        <v>98</v>
      </c>
      <c r="E89" s="26">
        <f t="shared" ref="E89:E96" si="5">G89+I89+K89+M89+O89+Q89+S89+U89+W89+Y89+AA89+AC89+AE89+AG89+AI89+AK89</f>
        <v>75</v>
      </c>
      <c r="F89" s="529">
        <v>42</v>
      </c>
      <c r="G89" s="111">
        <v>75</v>
      </c>
      <c r="H89" s="529"/>
      <c r="I89" s="531"/>
      <c r="J89" s="529"/>
      <c r="K89" s="531"/>
      <c r="L89" s="529"/>
      <c r="M89" s="531"/>
      <c r="N89" s="529"/>
      <c r="O89" s="531"/>
      <c r="P89" s="529"/>
      <c r="Q89" s="531"/>
      <c r="R89" s="529"/>
      <c r="S89" s="531"/>
      <c r="T89" s="529"/>
      <c r="U89" s="531"/>
      <c r="V89" s="529"/>
      <c r="W89" s="531"/>
      <c r="X89" s="529"/>
      <c r="Y89" s="531"/>
      <c r="Z89" s="529"/>
      <c r="AA89" s="531"/>
      <c r="AB89" s="529"/>
      <c r="AC89" s="531"/>
      <c r="AD89" s="529"/>
      <c r="AE89" s="531"/>
      <c r="AF89" s="529"/>
      <c r="AG89" s="531"/>
      <c r="AH89" s="529"/>
      <c r="AI89" s="531"/>
      <c r="AJ89" s="529"/>
      <c r="AK89" s="531"/>
      <c r="AL89" s="71">
        <v>1</v>
      </c>
      <c r="AM89" s="250">
        <v>1</v>
      </c>
      <c r="AN89" s="111">
        <v>75</v>
      </c>
    </row>
    <row r="90" spans="1:41" x14ac:dyDescent="0.35">
      <c r="A90" s="282">
        <v>2</v>
      </c>
      <c r="B90" s="568" t="s">
        <v>470</v>
      </c>
      <c r="C90" s="52">
        <v>2015</v>
      </c>
      <c r="D90" s="550" t="s">
        <v>663</v>
      </c>
      <c r="E90" s="26">
        <f t="shared" si="5"/>
        <v>52.5</v>
      </c>
      <c r="F90" s="110">
        <v>45</v>
      </c>
      <c r="G90" s="531">
        <v>52.5</v>
      </c>
      <c r="H90" s="110"/>
      <c r="I90" s="111"/>
      <c r="J90" s="110"/>
      <c r="K90" s="111"/>
      <c r="L90" s="110"/>
      <c r="M90" s="111"/>
      <c r="N90" s="110"/>
      <c r="O90" s="111"/>
      <c r="P90" s="110"/>
      <c r="Q90" s="111"/>
      <c r="R90" s="110"/>
      <c r="S90" s="111"/>
      <c r="T90" s="110"/>
      <c r="U90" s="111"/>
      <c r="V90" s="110"/>
      <c r="W90" s="111"/>
      <c r="X90" s="110"/>
      <c r="Y90" s="111"/>
      <c r="Z90" s="110"/>
      <c r="AA90" s="111"/>
      <c r="AB90" s="110"/>
      <c r="AC90" s="111"/>
      <c r="AD90" s="110"/>
      <c r="AE90" s="111"/>
      <c r="AF90" s="110"/>
      <c r="AG90" s="111"/>
      <c r="AH90" s="110"/>
      <c r="AI90" s="111"/>
      <c r="AJ90" s="110"/>
      <c r="AK90" s="111"/>
      <c r="AL90" s="71">
        <v>2</v>
      </c>
      <c r="AM90" s="251">
        <f t="shared" ref="AM90" si="6">AM89+1</f>
        <v>2</v>
      </c>
      <c r="AN90" s="111">
        <v>52.5</v>
      </c>
    </row>
    <row r="91" spans="1:41" ht="19" customHeight="1" x14ac:dyDescent="0.35">
      <c r="A91" s="282">
        <v>6</v>
      </c>
      <c r="B91" s="425"/>
      <c r="C91" s="52"/>
      <c r="D91" s="507"/>
      <c r="E91" s="26">
        <f t="shared" si="5"/>
        <v>0</v>
      </c>
      <c r="F91" s="112"/>
      <c r="G91" s="111"/>
      <c r="H91" s="112"/>
      <c r="I91" s="111"/>
      <c r="J91" s="112"/>
      <c r="K91" s="111"/>
      <c r="L91" s="112"/>
      <c r="M91" s="111"/>
      <c r="N91" s="112"/>
      <c r="O91" s="111"/>
      <c r="P91" s="112"/>
      <c r="Q91" s="111"/>
      <c r="R91" s="112"/>
      <c r="S91" s="111"/>
      <c r="T91" s="112"/>
      <c r="U91" s="111"/>
      <c r="V91" s="112"/>
      <c r="W91" s="111"/>
      <c r="X91" s="112"/>
      <c r="Y91" s="111"/>
      <c r="Z91" s="112"/>
      <c r="AA91" s="111"/>
      <c r="AB91" s="112"/>
      <c r="AC91" s="111"/>
      <c r="AD91" s="112"/>
      <c r="AE91" s="111"/>
      <c r="AF91" s="112"/>
      <c r="AG91" s="111"/>
      <c r="AH91" s="112"/>
      <c r="AI91" s="111"/>
      <c r="AJ91" s="112"/>
      <c r="AK91" s="111"/>
      <c r="AL91" s="71">
        <v>6</v>
      </c>
      <c r="AM91" s="251" t="e">
        <f>#REF!+1</f>
        <v>#REF!</v>
      </c>
      <c r="AN91" s="111">
        <v>15</v>
      </c>
      <c r="AO91" s="50"/>
    </row>
    <row r="92" spans="1:41" x14ac:dyDescent="0.35">
      <c r="A92" s="282">
        <v>7</v>
      </c>
      <c r="B92" s="425"/>
      <c r="C92" s="52"/>
      <c r="D92" s="507"/>
      <c r="E92" s="26">
        <f t="shared" si="5"/>
        <v>0</v>
      </c>
      <c r="F92" s="112"/>
      <c r="G92" s="531"/>
      <c r="H92" s="112"/>
      <c r="I92" s="531"/>
      <c r="J92" s="112"/>
      <c r="K92" s="531"/>
      <c r="L92" s="112"/>
      <c r="M92" s="531"/>
      <c r="N92" s="112"/>
      <c r="O92" s="531"/>
      <c r="P92" s="112"/>
      <c r="Q92" s="531"/>
      <c r="R92" s="112"/>
      <c r="S92" s="531"/>
      <c r="T92" s="112"/>
      <c r="U92" s="531"/>
      <c r="V92" s="112"/>
      <c r="W92" s="531"/>
      <c r="X92" s="112"/>
      <c r="Y92" s="531"/>
      <c r="Z92" s="112"/>
      <c r="AA92" s="531"/>
      <c r="AB92" s="112"/>
      <c r="AC92" s="531"/>
      <c r="AD92" s="112"/>
      <c r="AE92" s="531"/>
      <c r="AF92" s="112"/>
      <c r="AG92" s="531"/>
      <c r="AH92" s="112"/>
      <c r="AI92" s="531"/>
      <c r="AJ92" s="112"/>
      <c r="AK92" s="531"/>
      <c r="AL92" s="71">
        <v>7</v>
      </c>
      <c r="AM92" s="250" t="e">
        <f>AM91+1</f>
        <v>#REF!</v>
      </c>
      <c r="AN92" s="111">
        <v>12</v>
      </c>
      <c r="AO92" s="50"/>
    </row>
    <row r="93" spans="1:41" x14ac:dyDescent="0.35">
      <c r="A93" s="282">
        <v>8</v>
      </c>
      <c r="B93" s="425"/>
      <c r="C93" s="52"/>
      <c r="D93" s="507"/>
      <c r="E93" s="26">
        <f t="shared" si="5"/>
        <v>0</v>
      </c>
      <c r="F93" s="112"/>
      <c r="G93" s="111"/>
      <c r="H93" s="112"/>
      <c r="I93" s="111"/>
      <c r="J93" s="112"/>
      <c r="K93" s="111"/>
      <c r="L93" s="112"/>
      <c r="M93" s="111"/>
      <c r="N93" s="112"/>
      <c r="O93" s="111"/>
      <c r="P93" s="112"/>
      <c r="Q93" s="111"/>
      <c r="R93" s="112"/>
      <c r="S93" s="111"/>
      <c r="T93" s="112"/>
      <c r="U93" s="111"/>
      <c r="V93" s="112"/>
      <c r="W93" s="111"/>
      <c r="X93" s="112"/>
      <c r="Y93" s="111"/>
      <c r="Z93" s="112"/>
      <c r="AA93" s="111"/>
      <c r="AB93" s="112"/>
      <c r="AC93" s="111"/>
      <c r="AD93" s="112"/>
      <c r="AE93" s="111"/>
      <c r="AF93" s="112"/>
      <c r="AG93" s="111"/>
      <c r="AH93" s="112"/>
      <c r="AI93" s="111"/>
      <c r="AJ93" s="112"/>
      <c r="AK93" s="111"/>
      <c r="AL93" s="71">
        <v>8</v>
      </c>
      <c r="AM93" s="251" t="e">
        <f>AM92+1</f>
        <v>#REF!</v>
      </c>
      <c r="AN93" s="111">
        <v>9</v>
      </c>
      <c r="AO93" s="50"/>
    </row>
    <row r="94" spans="1:41" x14ac:dyDescent="0.35">
      <c r="A94" s="282">
        <v>9</v>
      </c>
      <c r="B94" s="425"/>
      <c r="C94" s="52"/>
      <c r="D94" s="507"/>
      <c r="E94" s="26">
        <f t="shared" si="5"/>
        <v>0</v>
      </c>
      <c r="F94" s="112"/>
      <c r="G94" s="111"/>
      <c r="H94" s="112"/>
      <c r="I94" s="111"/>
      <c r="J94" s="112"/>
      <c r="K94" s="111"/>
      <c r="L94" s="112"/>
      <c r="M94" s="111"/>
      <c r="N94" s="112"/>
      <c r="O94" s="111"/>
      <c r="P94" s="112"/>
      <c r="Q94" s="111"/>
      <c r="R94" s="112"/>
      <c r="S94" s="111"/>
      <c r="T94" s="112"/>
      <c r="U94" s="111"/>
      <c r="V94" s="112"/>
      <c r="W94" s="111"/>
      <c r="X94" s="112"/>
      <c r="Y94" s="111"/>
      <c r="Z94" s="112"/>
      <c r="AA94" s="111"/>
      <c r="AB94" s="112"/>
      <c r="AC94" s="111"/>
      <c r="AD94" s="112"/>
      <c r="AE94" s="111"/>
      <c r="AF94" s="112"/>
      <c r="AG94" s="111"/>
      <c r="AH94" s="112"/>
      <c r="AI94" s="111"/>
      <c r="AJ94" s="112"/>
      <c r="AK94" s="111"/>
      <c r="AL94" s="71">
        <v>9</v>
      </c>
      <c r="AM94" s="250" t="e">
        <f>AM93+1</f>
        <v>#REF!</v>
      </c>
      <c r="AN94" s="111">
        <v>6</v>
      </c>
      <c r="AO94" s="50"/>
    </row>
    <row r="95" spans="1:41" x14ac:dyDescent="0.35">
      <c r="A95" s="282">
        <v>10</v>
      </c>
      <c r="B95" s="425"/>
      <c r="C95" s="52"/>
      <c r="D95" s="507"/>
      <c r="E95" s="26">
        <f t="shared" si="5"/>
        <v>0</v>
      </c>
      <c r="F95" s="112"/>
      <c r="G95" s="533"/>
      <c r="H95" s="112"/>
      <c r="I95" s="533"/>
      <c r="J95" s="112"/>
      <c r="K95" s="533"/>
      <c r="L95" s="112"/>
      <c r="M95" s="533"/>
      <c r="N95" s="112"/>
      <c r="O95" s="533"/>
      <c r="P95" s="112"/>
      <c r="Q95" s="533"/>
      <c r="R95" s="112"/>
      <c r="S95" s="533"/>
      <c r="T95" s="112"/>
      <c r="U95" s="533"/>
      <c r="V95" s="112"/>
      <c r="W95" s="533"/>
      <c r="X95" s="112"/>
      <c r="Y95" s="533"/>
      <c r="Z95" s="112"/>
      <c r="AA95" s="533"/>
      <c r="AB95" s="112"/>
      <c r="AC95" s="533"/>
      <c r="AD95" s="112"/>
      <c r="AE95" s="533"/>
      <c r="AF95" s="112"/>
      <c r="AG95" s="533"/>
      <c r="AH95" s="112"/>
      <c r="AI95" s="533"/>
      <c r="AJ95" s="112"/>
      <c r="AK95" s="533"/>
      <c r="AL95" s="71">
        <v>10</v>
      </c>
      <c r="AM95" s="251" t="e">
        <f>AM94+1</f>
        <v>#REF!</v>
      </c>
      <c r="AN95" s="111">
        <v>3</v>
      </c>
      <c r="AO95" s="50"/>
    </row>
    <row r="96" spans="1:41" ht="17" thickBot="1" x14ac:dyDescent="0.4">
      <c r="A96" s="254"/>
      <c r="B96" s="536"/>
      <c r="C96" s="67"/>
      <c r="D96" s="539"/>
      <c r="E96" s="26">
        <f t="shared" si="5"/>
        <v>0</v>
      </c>
      <c r="F96" s="112"/>
      <c r="G96" s="113"/>
      <c r="H96" s="112"/>
      <c r="I96" s="113"/>
      <c r="J96" s="112"/>
      <c r="K96" s="113"/>
      <c r="L96" s="112"/>
      <c r="M96" s="113"/>
      <c r="N96" s="112"/>
      <c r="O96" s="113"/>
      <c r="P96" s="112"/>
      <c r="Q96" s="113"/>
      <c r="R96" s="112"/>
      <c r="S96" s="113"/>
      <c r="T96" s="112"/>
      <c r="U96" s="113"/>
      <c r="V96" s="112"/>
      <c r="W96" s="113"/>
      <c r="X96" s="112"/>
      <c r="Y96" s="113"/>
      <c r="Z96" s="112"/>
      <c r="AA96" s="113"/>
      <c r="AB96" s="112"/>
      <c r="AC96" s="113"/>
      <c r="AD96" s="112"/>
      <c r="AE96" s="113"/>
      <c r="AF96" s="112"/>
      <c r="AG96" s="113"/>
      <c r="AH96" s="112"/>
      <c r="AI96" s="113"/>
      <c r="AJ96" s="112"/>
      <c r="AK96" s="113"/>
      <c r="AL96" s="171"/>
      <c r="AM96" s="252"/>
      <c r="AN96" s="253"/>
      <c r="AO96" s="50"/>
    </row>
    <row r="97" spans="1:41" ht="17" thickBot="1" x14ac:dyDescent="0.4">
      <c r="A97" s="254"/>
      <c r="B97" s="537"/>
      <c r="C97" s="53"/>
      <c r="D97" s="540"/>
      <c r="E97" s="26">
        <f t="shared" ref="E97" si="7">G97+I97+K97+M97+O97+Q97+S97+U97+W97+Y97+AA97+AC97+AE97+AG97+AI97+AK97</f>
        <v>0</v>
      </c>
      <c r="F97" s="112"/>
      <c r="G97" s="533"/>
      <c r="H97" s="112"/>
      <c r="I97" s="533"/>
      <c r="J97" s="112"/>
      <c r="K97" s="533"/>
      <c r="L97" s="112"/>
      <c r="M97" s="533"/>
      <c r="N97" s="112"/>
      <c r="O97" s="533"/>
      <c r="P97" s="112"/>
      <c r="Q97" s="533"/>
      <c r="R97" s="112"/>
      <c r="S97" s="533"/>
      <c r="T97" s="112"/>
      <c r="U97" s="533"/>
      <c r="V97" s="112"/>
      <c r="W97" s="533"/>
      <c r="X97" s="112"/>
      <c r="Y97" s="533"/>
      <c r="Z97" s="112"/>
      <c r="AA97" s="533"/>
      <c r="AB97" s="112"/>
      <c r="AC97" s="533"/>
      <c r="AD97" s="112"/>
      <c r="AE97" s="533"/>
      <c r="AF97" s="112"/>
      <c r="AG97" s="533"/>
      <c r="AH97" s="112"/>
      <c r="AI97" s="533"/>
      <c r="AJ97" s="112"/>
      <c r="AK97" s="533"/>
      <c r="AL97" s="171"/>
      <c r="AM97" s="246"/>
      <c r="AN97" s="247">
        <f>SUM(AN89:AN96)</f>
        <v>172.5</v>
      </c>
      <c r="AO97" s="50"/>
    </row>
    <row r="98" spans="1:41" ht="17" thickBot="1" x14ac:dyDescent="0.4">
      <c r="A98" s="124"/>
      <c r="E98" s="83"/>
      <c r="F98" s="114"/>
      <c r="G98" s="186">
        <f>SUM(G88:G97)</f>
        <v>127.5</v>
      </c>
      <c r="H98" s="114"/>
      <c r="I98" s="186">
        <f>SUM(I88:I97)</f>
        <v>0</v>
      </c>
      <c r="J98" s="114"/>
      <c r="K98" s="186">
        <f>SUM(K88:K97)</f>
        <v>0</v>
      </c>
      <c r="L98" s="114"/>
      <c r="M98" s="186">
        <f>SUM(M88:M97)</f>
        <v>0</v>
      </c>
      <c r="N98" s="114"/>
      <c r="O98" s="186">
        <f>SUM(O88:O97)</f>
        <v>0</v>
      </c>
      <c r="P98" s="114"/>
      <c r="Q98" s="186">
        <f>SUM(Q88:Q97)</f>
        <v>0</v>
      </c>
      <c r="R98" s="114"/>
      <c r="S98" s="186">
        <f>SUM(S88:S97)</f>
        <v>0</v>
      </c>
      <c r="T98" s="114"/>
      <c r="U98" s="186">
        <f>SUM(U88:U97)</f>
        <v>0</v>
      </c>
      <c r="V98" s="114"/>
      <c r="W98" s="186">
        <f>SUM(W88:W97)</f>
        <v>0</v>
      </c>
      <c r="X98" s="114"/>
      <c r="Y98" s="186">
        <f>SUM(Y88:Y97)</f>
        <v>0</v>
      </c>
      <c r="Z98" s="114"/>
      <c r="AA98" s="186">
        <f>SUM(AA88:AA97)</f>
        <v>0</v>
      </c>
      <c r="AB98" s="114"/>
      <c r="AC98" s="186">
        <f>SUM(AC88:AC97)</f>
        <v>0</v>
      </c>
      <c r="AD98" s="114"/>
      <c r="AE98" s="186">
        <f>SUM(AE88:AE97)</f>
        <v>0</v>
      </c>
      <c r="AF98" s="114"/>
      <c r="AG98" s="186">
        <f>SUM(AG88:AG97)</f>
        <v>0</v>
      </c>
      <c r="AH98" s="114"/>
      <c r="AI98" s="186">
        <f>SUM(AI88:AI97)</f>
        <v>0</v>
      </c>
      <c r="AJ98" s="114"/>
      <c r="AK98" s="186">
        <f>SUM(AK88:AK97)</f>
        <v>0</v>
      </c>
      <c r="AL98" s="124"/>
      <c r="AM98" s="92"/>
      <c r="AN98" s="92"/>
      <c r="AO98" s="50"/>
    </row>
    <row r="99" spans="1:41" ht="17" thickBot="1" x14ac:dyDescent="0.4">
      <c r="AM99" s="92"/>
      <c r="AN99" s="50"/>
    </row>
    <row r="100" spans="1:41" ht="46" customHeight="1" thickBot="1" x14ac:dyDescent="0.4">
      <c r="B100" s="653" t="s">
        <v>612</v>
      </c>
      <c r="C100" s="654"/>
      <c r="D100" s="655"/>
      <c r="E100" s="104"/>
      <c r="F100" s="28"/>
      <c r="G100" s="173"/>
      <c r="H100" s="174" t="s">
        <v>290</v>
      </c>
      <c r="I100" s="28"/>
      <c r="J100" s="28"/>
      <c r="K100" s="28"/>
      <c r="L100" s="102"/>
      <c r="M100" s="271"/>
      <c r="N100" s="174" t="s">
        <v>291</v>
      </c>
      <c r="O100" s="48"/>
      <c r="P100" s="18"/>
      <c r="Q100" s="48"/>
      <c r="S100" s="190"/>
      <c r="T100" s="174" t="s">
        <v>323</v>
      </c>
      <c r="U100" s="24"/>
      <c r="V100" s="24"/>
      <c r="W100" s="24"/>
    </row>
  </sheetData>
  <sheetProtection algorithmName="SHA-512" hashValue="qsESPCxZXbN1/SEZB6cGR9k1zsx98eau5pEvjojTd0NOqId2qV+j1EKVluvhcECMl7zVPZORFhA7IZ7mxjfm6w==" saltValue="WvyZUJ4kxoRH+GCco/c9Uw==" spinCount="100000" sheet="1" objects="1" scenarios="1"/>
  <sortState ref="B89:G96">
    <sortCondition ref="F89:F96"/>
  </sortState>
  <customSheetViews>
    <customSheetView guid="{58E021BF-97D1-4B64-8CE7-89613EB62F48}" scale="75" showPageBreaks="1" hiddenColumns="1">
      <pane xSplit="2" topLeftCell="C1" activePane="topRight" state="frozen"/>
      <selection pane="topRight" activeCell="AE19" sqref="AE19"/>
      <pageMargins left="0" right="0" top="3.937007874015748E-2" bottom="0.11811023622047245" header="3.937007874015748E-2" footer="7.874015748031496E-2"/>
      <pageSetup paperSize="9" scale="45" orientation="portrait" r:id="rId1"/>
    </customSheetView>
  </customSheetViews>
  <mergeCells count="70">
    <mergeCell ref="AD3:AE3"/>
    <mergeCell ref="AD4:AE5"/>
    <mergeCell ref="AF3:AG3"/>
    <mergeCell ref="AF4:AG5"/>
    <mergeCell ref="AJ3:AK3"/>
    <mergeCell ref="AH3:AI3"/>
    <mergeCell ref="AL86:AL88"/>
    <mergeCell ref="AH85:AI85"/>
    <mergeCell ref="AF85:AG85"/>
    <mergeCell ref="AJ4:AK5"/>
    <mergeCell ref="AJ85:AK85"/>
    <mergeCell ref="AJ86:AK87"/>
    <mergeCell ref="V85:W85"/>
    <mergeCell ref="X85:Y85"/>
    <mergeCell ref="AH86:AI87"/>
    <mergeCell ref="AF86:AG87"/>
    <mergeCell ref="T4:U5"/>
    <mergeCell ref="V4:W5"/>
    <mergeCell ref="X4:Y5"/>
    <mergeCell ref="Z4:AA5"/>
    <mergeCell ref="AB4:AC5"/>
    <mergeCell ref="AD85:AE85"/>
    <mergeCell ref="AD86:AE87"/>
    <mergeCell ref="T86:U87"/>
    <mergeCell ref="V86:W87"/>
    <mergeCell ref="X86:Y87"/>
    <mergeCell ref="Z86:AA87"/>
    <mergeCell ref="AB86:AC87"/>
    <mergeCell ref="T85:U85"/>
    <mergeCell ref="A85:E87"/>
    <mergeCell ref="F85:G85"/>
    <mergeCell ref="H85:I85"/>
    <mergeCell ref="AH4:AI5"/>
    <mergeCell ref="N85:O85"/>
    <mergeCell ref="P85:Q85"/>
    <mergeCell ref="R4:S5"/>
    <mergeCell ref="R85:S85"/>
    <mergeCell ref="Z85:AA85"/>
    <mergeCell ref="AB85:AC85"/>
    <mergeCell ref="J85:K85"/>
    <mergeCell ref="J4:K5"/>
    <mergeCell ref="F86:G87"/>
    <mergeCell ref="H86:I87"/>
    <mergeCell ref="L86:M87"/>
    <mergeCell ref="B83:D83"/>
    <mergeCell ref="P86:Q87"/>
    <mergeCell ref="R86:S87"/>
    <mergeCell ref="P4:Q5"/>
    <mergeCell ref="J3:K3"/>
    <mergeCell ref="N86:O87"/>
    <mergeCell ref="J86:K87"/>
    <mergeCell ref="L85:M85"/>
    <mergeCell ref="N4:O5"/>
    <mergeCell ref="L4:M5"/>
    <mergeCell ref="B100:D100"/>
    <mergeCell ref="A1:AL1"/>
    <mergeCell ref="F3:G3"/>
    <mergeCell ref="H3:I3"/>
    <mergeCell ref="L3:M3"/>
    <mergeCell ref="N3:O3"/>
    <mergeCell ref="P3:Q3"/>
    <mergeCell ref="R3:S3"/>
    <mergeCell ref="V3:W3"/>
    <mergeCell ref="X3:Y3"/>
    <mergeCell ref="Z3:AA3"/>
    <mergeCell ref="AB3:AC3"/>
    <mergeCell ref="T3:U3"/>
    <mergeCell ref="F4:G5"/>
    <mergeCell ref="H4:I5"/>
    <mergeCell ref="A4:E5"/>
  </mergeCells>
  <pageMargins left="0" right="0" top="3.937007874015748E-2" bottom="0.11811023622047245" header="3.937007874015748E-2" footer="7.874015748031496E-2"/>
  <pageSetup paperSize="9" scale="52"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rgb="FF7030A0"/>
  </sheetPr>
  <dimension ref="A1:AP77"/>
  <sheetViews>
    <sheetView zoomScale="75" zoomScaleNormal="75" workbookViewId="0">
      <selection activeCell="C9" sqref="C9"/>
    </sheetView>
  </sheetViews>
  <sheetFormatPr baseColWidth="10" defaultColWidth="10.81640625" defaultRowHeight="16.5" x14ac:dyDescent="0.35"/>
  <cols>
    <col min="1" max="1" width="5.81640625" style="17" bestFit="1" customWidth="1"/>
    <col min="2" max="2" width="27.1796875" style="17" customWidth="1"/>
    <col min="3" max="3" width="8.6328125" style="18" customWidth="1"/>
    <col min="4" max="4" width="32.453125" style="17" customWidth="1"/>
    <col min="5" max="5" width="8.36328125" style="17" customWidth="1"/>
    <col min="6" max="6" width="8.6328125" style="18" customWidth="1"/>
    <col min="7" max="7" width="8.453125" style="18" customWidth="1"/>
    <col min="8" max="8" width="8.6328125" style="17" hidden="1" customWidth="1"/>
    <col min="9" max="9" width="8.453125" style="17" hidden="1" customWidth="1"/>
    <col min="10" max="13" width="8.6328125" style="17" hidden="1" customWidth="1"/>
    <col min="14" max="14" width="7.1796875" style="17" hidden="1" customWidth="1"/>
    <col min="15" max="15" width="8.6328125" style="17" hidden="1" customWidth="1"/>
    <col min="16" max="16" width="7.1796875" style="17" hidden="1" customWidth="1"/>
    <col min="17" max="17" width="9" style="17" hidden="1" customWidth="1"/>
    <col min="18" max="18" width="7.1796875" style="17" hidden="1" customWidth="1"/>
    <col min="19" max="19" width="9" style="17" hidden="1" customWidth="1"/>
    <col min="20" max="20" width="8.1796875" style="17" hidden="1" customWidth="1"/>
    <col min="21" max="21" width="9" style="17" hidden="1" customWidth="1"/>
    <col min="22" max="22" width="8" style="17" hidden="1" customWidth="1"/>
    <col min="23" max="23" width="8.6328125" style="17" hidden="1" customWidth="1"/>
    <col min="24" max="24" width="7.1796875" style="17" hidden="1" customWidth="1"/>
    <col min="25" max="27" width="8.453125" style="17" hidden="1" customWidth="1"/>
    <col min="28" max="28" width="7.1796875" style="17" hidden="1" customWidth="1"/>
    <col min="29" max="29" width="8.453125" style="17" hidden="1" customWidth="1"/>
    <col min="30" max="30" width="7.1796875" style="17" hidden="1" customWidth="1"/>
    <col min="31" max="31" width="8.453125" style="17" hidden="1" customWidth="1"/>
    <col min="32" max="32" width="7.1796875" style="17" hidden="1" customWidth="1"/>
    <col min="33" max="33" width="8.453125" style="17" hidden="1" customWidth="1"/>
    <col min="34" max="34" width="7.1796875" style="17" hidden="1" customWidth="1"/>
    <col min="35" max="35" width="8.453125" style="17" hidden="1" customWidth="1"/>
    <col min="36" max="36" width="7.1796875" style="17" hidden="1" customWidth="1"/>
    <col min="37" max="37" width="8.453125" style="17" hidden="1" customWidth="1"/>
    <col min="38" max="38" width="7.6328125" style="17" customWidth="1"/>
    <col min="39" max="39" width="4.453125" style="16" hidden="1" customWidth="1"/>
    <col min="40" max="40" width="5.1796875" style="16" hidden="1" customWidth="1"/>
    <col min="41" max="41" width="10.81640625" style="16" customWidth="1"/>
    <col min="42" max="16384" width="10.81640625" style="16"/>
  </cols>
  <sheetData>
    <row r="1" spans="1:42" s="58" customFormat="1" ht="45" x14ac:dyDescent="0.35">
      <c r="A1" s="647" t="s">
        <v>620</v>
      </c>
      <c r="B1" s="648"/>
      <c r="C1" s="648"/>
      <c r="D1" s="648"/>
      <c r="E1" s="648"/>
      <c r="F1" s="648"/>
      <c r="G1" s="648"/>
      <c r="H1" s="648"/>
      <c r="I1" s="648"/>
      <c r="J1" s="648"/>
      <c r="K1" s="648"/>
      <c r="L1" s="648"/>
      <c r="M1" s="648"/>
      <c r="N1" s="648"/>
      <c r="O1" s="648"/>
      <c r="P1" s="648"/>
      <c r="Q1" s="648"/>
      <c r="R1" s="648"/>
      <c r="S1" s="648"/>
      <c r="T1" s="648"/>
      <c r="U1" s="648"/>
      <c r="V1" s="648"/>
      <c r="W1" s="648"/>
      <c r="X1" s="648"/>
      <c r="Y1" s="648"/>
      <c r="Z1" s="648"/>
      <c r="AA1" s="648"/>
      <c r="AB1" s="648"/>
      <c r="AC1" s="648"/>
      <c r="AD1" s="648"/>
      <c r="AE1" s="648"/>
      <c r="AF1" s="648"/>
      <c r="AG1" s="648"/>
      <c r="AH1" s="648"/>
      <c r="AI1" s="648"/>
      <c r="AJ1" s="648"/>
      <c r="AK1" s="648"/>
      <c r="AL1" s="648"/>
    </row>
    <row r="2" spans="1:42" s="17" customFormat="1" ht="6.5" customHeight="1" thickBot="1" x14ac:dyDescent="0.4">
      <c r="C2" s="18"/>
      <c r="F2" s="18"/>
      <c r="G2" s="18"/>
    </row>
    <row r="3" spans="1:42" ht="28" customHeight="1" thickBot="1" x14ac:dyDescent="0.4">
      <c r="F3" s="625">
        <v>45732</v>
      </c>
      <c r="G3" s="626"/>
      <c r="H3" s="625"/>
      <c r="I3" s="626"/>
      <c r="J3" s="625"/>
      <c r="K3" s="626"/>
      <c r="L3" s="625"/>
      <c r="M3" s="626"/>
      <c r="N3" s="625"/>
      <c r="O3" s="626"/>
      <c r="P3" s="625"/>
      <c r="Q3" s="626"/>
      <c r="R3" s="625"/>
      <c r="S3" s="626"/>
      <c r="T3" s="625"/>
      <c r="U3" s="626"/>
      <c r="V3" s="625"/>
      <c r="W3" s="626"/>
      <c r="X3" s="625"/>
      <c r="Y3" s="626"/>
      <c r="Z3" s="625"/>
      <c r="AA3" s="626"/>
      <c r="AB3" s="625"/>
      <c r="AC3" s="626"/>
      <c r="AD3" s="635"/>
      <c r="AE3" s="636"/>
      <c r="AF3" s="625"/>
      <c r="AG3" s="626"/>
      <c r="AH3" s="625"/>
      <c r="AI3" s="626"/>
      <c r="AJ3" s="635"/>
      <c r="AK3" s="636"/>
    </row>
    <row r="4" spans="1:42" ht="16" customHeight="1" x14ac:dyDescent="0.35">
      <c r="A4" s="709" t="s">
        <v>617</v>
      </c>
      <c r="B4" s="710"/>
      <c r="C4" s="710"/>
      <c r="D4" s="710"/>
      <c r="E4" s="711"/>
      <c r="F4" s="629" t="s">
        <v>448</v>
      </c>
      <c r="G4" s="630"/>
      <c r="H4" s="629"/>
      <c r="I4" s="630"/>
      <c r="J4" s="629"/>
      <c r="K4" s="630"/>
      <c r="L4" s="629"/>
      <c r="M4" s="630"/>
      <c r="N4" s="629"/>
      <c r="O4" s="630"/>
      <c r="P4" s="629"/>
      <c r="Q4" s="630"/>
      <c r="R4" s="629"/>
      <c r="S4" s="630"/>
      <c r="T4" s="629"/>
      <c r="U4" s="630"/>
      <c r="V4" s="629"/>
      <c r="W4" s="630"/>
      <c r="X4" s="629"/>
      <c r="Y4" s="630"/>
      <c r="Z4" s="629"/>
      <c r="AA4" s="630"/>
      <c r="AB4" s="629"/>
      <c r="AC4" s="630"/>
      <c r="AD4" s="629"/>
      <c r="AE4" s="630"/>
      <c r="AF4" s="629"/>
      <c r="AG4" s="637"/>
      <c r="AH4" s="629"/>
      <c r="AI4" s="630"/>
      <c r="AJ4" s="629"/>
      <c r="AK4" s="630"/>
      <c r="AL4" s="707" t="s">
        <v>99</v>
      </c>
    </row>
    <row r="5" spans="1:42" ht="48" customHeight="1" thickBot="1" x14ac:dyDescent="0.4">
      <c r="A5" s="712"/>
      <c r="B5" s="713"/>
      <c r="C5" s="713"/>
      <c r="D5" s="713"/>
      <c r="E5" s="714"/>
      <c r="F5" s="631"/>
      <c r="G5" s="632"/>
      <c r="H5" s="631"/>
      <c r="I5" s="632"/>
      <c r="J5" s="631"/>
      <c r="K5" s="632"/>
      <c r="L5" s="631"/>
      <c r="M5" s="632"/>
      <c r="N5" s="631"/>
      <c r="O5" s="632"/>
      <c r="P5" s="633"/>
      <c r="Q5" s="634"/>
      <c r="R5" s="633"/>
      <c r="S5" s="634"/>
      <c r="T5" s="633"/>
      <c r="U5" s="634"/>
      <c r="V5" s="633"/>
      <c r="W5" s="634"/>
      <c r="X5" s="631"/>
      <c r="Y5" s="632"/>
      <c r="Z5" s="631"/>
      <c r="AA5" s="632"/>
      <c r="AB5" s="633"/>
      <c r="AC5" s="634"/>
      <c r="AD5" s="633"/>
      <c r="AE5" s="634"/>
      <c r="AF5" s="631"/>
      <c r="AG5" s="638"/>
      <c r="AH5" s="631"/>
      <c r="AI5" s="632"/>
      <c r="AJ5" s="631"/>
      <c r="AK5" s="632"/>
      <c r="AL5" s="708"/>
    </row>
    <row r="6" spans="1:42" ht="25" customHeight="1" thickBot="1" x14ac:dyDescent="0.4">
      <c r="A6" s="57" t="s">
        <v>183</v>
      </c>
      <c r="B6" s="57" t="s">
        <v>2</v>
      </c>
      <c r="C6" s="57" t="s">
        <v>120</v>
      </c>
      <c r="D6" s="57" t="s">
        <v>3</v>
      </c>
      <c r="E6" s="145" t="s">
        <v>4</v>
      </c>
      <c r="F6" s="87" t="s">
        <v>5</v>
      </c>
      <c r="G6" s="93" t="s">
        <v>6</v>
      </c>
      <c r="H6" s="87" t="s">
        <v>5</v>
      </c>
      <c r="I6" s="93" t="s">
        <v>6</v>
      </c>
      <c r="J6" s="87" t="s">
        <v>5</v>
      </c>
      <c r="K6" s="93" t="s">
        <v>6</v>
      </c>
      <c r="L6" s="87" t="s">
        <v>5</v>
      </c>
      <c r="M6" s="93" t="s">
        <v>6</v>
      </c>
      <c r="N6" s="87" t="s">
        <v>5</v>
      </c>
      <c r="O6" s="93" t="s">
        <v>6</v>
      </c>
      <c r="P6" s="87" t="s">
        <v>5</v>
      </c>
      <c r="Q6" s="93" t="s">
        <v>6</v>
      </c>
      <c r="R6" s="87" t="s">
        <v>5</v>
      </c>
      <c r="S6" s="93" t="s">
        <v>6</v>
      </c>
      <c r="T6" s="87" t="s">
        <v>5</v>
      </c>
      <c r="U6" s="93" t="s">
        <v>6</v>
      </c>
      <c r="V6" s="87" t="s">
        <v>5</v>
      </c>
      <c r="W6" s="93" t="s">
        <v>6</v>
      </c>
      <c r="X6" s="87" t="s">
        <v>5</v>
      </c>
      <c r="Y6" s="93" t="s">
        <v>6</v>
      </c>
      <c r="Z6" s="87" t="s">
        <v>5</v>
      </c>
      <c r="AA6" s="93" t="s">
        <v>6</v>
      </c>
      <c r="AB6" s="87" t="s">
        <v>5</v>
      </c>
      <c r="AC6" s="93" t="s">
        <v>6</v>
      </c>
      <c r="AD6" s="87" t="s">
        <v>5</v>
      </c>
      <c r="AE6" s="93" t="s">
        <v>6</v>
      </c>
      <c r="AF6" s="87" t="s">
        <v>5</v>
      </c>
      <c r="AG6" s="93" t="s">
        <v>6</v>
      </c>
      <c r="AH6" s="87" t="s">
        <v>5</v>
      </c>
      <c r="AI6" s="93" t="s">
        <v>6</v>
      </c>
      <c r="AJ6" s="87" t="s">
        <v>5</v>
      </c>
      <c r="AK6" s="93" t="s">
        <v>6</v>
      </c>
      <c r="AL6" s="203"/>
      <c r="AM6" s="346" t="s">
        <v>234</v>
      </c>
      <c r="AN6" s="347" t="s">
        <v>234</v>
      </c>
      <c r="AO6" s="72"/>
      <c r="AP6" s="72"/>
    </row>
    <row r="7" spans="1:42" s="27" customFormat="1" ht="20.25" customHeight="1" x14ac:dyDescent="0.35">
      <c r="A7" s="282">
        <v>1</v>
      </c>
      <c r="B7" s="619" t="s">
        <v>472</v>
      </c>
      <c r="C7" s="494">
        <v>2017</v>
      </c>
      <c r="D7" s="621" t="s">
        <v>118</v>
      </c>
      <c r="E7" s="283">
        <f t="shared" ref="E7:E19" si="0">G7+I7+K7+M7+O7+Q7+S7+U7+W7+Y7+AA7+AC7+AE7+AG7+AI7+AK7</f>
        <v>150</v>
      </c>
      <c r="F7" s="527">
        <v>34</v>
      </c>
      <c r="G7" s="335">
        <v>150</v>
      </c>
      <c r="H7" s="527"/>
      <c r="I7" s="305"/>
      <c r="J7" s="527"/>
      <c r="K7" s="305"/>
      <c r="L7" s="527"/>
      <c r="M7" s="305"/>
      <c r="N7" s="527"/>
      <c r="O7" s="305"/>
      <c r="P7" s="527"/>
      <c r="Q7" s="305"/>
      <c r="R7" s="527"/>
      <c r="S7" s="305"/>
      <c r="T7" s="527"/>
      <c r="U7" s="305"/>
      <c r="V7" s="527"/>
      <c r="W7" s="305"/>
      <c r="X7" s="527"/>
      <c r="Y7" s="305"/>
      <c r="Z7" s="527"/>
      <c r="AA7" s="305"/>
      <c r="AB7" s="527"/>
      <c r="AC7" s="305"/>
      <c r="AD7" s="527"/>
      <c r="AE7" s="305"/>
      <c r="AF7" s="527"/>
      <c r="AG7" s="305"/>
      <c r="AH7" s="527"/>
      <c r="AI7" s="305"/>
      <c r="AJ7" s="527"/>
      <c r="AK7" s="305"/>
      <c r="AL7" s="282">
        <v>1</v>
      </c>
      <c r="AM7" s="345">
        <v>1</v>
      </c>
      <c r="AN7" s="335">
        <v>150</v>
      </c>
    </row>
    <row r="8" spans="1:42" s="27" customFormat="1" ht="20.25" customHeight="1" x14ac:dyDescent="0.35">
      <c r="A8" s="282">
        <v>2</v>
      </c>
      <c r="B8" s="568" t="s">
        <v>664</v>
      </c>
      <c r="C8" s="52">
        <v>2018</v>
      </c>
      <c r="D8" s="603" t="s">
        <v>665</v>
      </c>
      <c r="E8" s="283">
        <f t="shared" si="0"/>
        <v>105</v>
      </c>
      <c r="F8" s="112">
        <v>43</v>
      </c>
      <c r="G8" s="218">
        <v>105</v>
      </c>
      <c r="H8" s="112"/>
      <c r="I8" s="126"/>
      <c r="J8" s="112"/>
      <c r="K8" s="126"/>
      <c r="L8" s="112"/>
      <c r="M8" s="126"/>
      <c r="N8" s="112"/>
      <c r="O8" s="126"/>
      <c r="P8" s="112"/>
      <c r="Q8" s="126"/>
      <c r="R8" s="112"/>
      <c r="S8" s="126"/>
      <c r="T8" s="112"/>
      <c r="U8" s="126"/>
      <c r="V8" s="112"/>
      <c r="W8" s="126"/>
      <c r="X8" s="112"/>
      <c r="Y8" s="126"/>
      <c r="Z8" s="112"/>
      <c r="AA8" s="126"/>
      <c r="AB8" s="112"/>
      <c r="AC8" s="126"/>
      <c r="AD8" s="112"/>
      <c r="AE8" s="126"/>
      <c r="AF8" s="112"/>
      <c r="AG8" s="126"/>
      <c r="AH8" s="112"/>
      <c r="AI8" s="126"/>
      <c r="AJ8" s="112"/>
      <c r="AK8" s="126"/>
      <c r="AL8" s="282">
        <v>2</v>
      </c>
      <c r="AM8" s="245">
        <f t="shared" ref="AM8:AM20" si="1">AM7+1</f>
        <v>2</v>
      </c>
      <c r="AN8" s="218">
        <v>105</v>
      </c>
    </row>
    <row r="9" spans="1:42" s="27" customFormat="1" ht="20.25" customHeight="1" x14ac:dyDescent="0.35">
      <c r="A9" s="282">
        <v>3</v>
      </c>
      <c r="B9" s="307" t="s">
        <v>376</v>
      </c>
      <c r="C9" s="52">
        <v>2017</v>
      </c>
      <c r="D9" s="510" t="s">
        <v>105</v>
      </c>
      <c r="E9" s="283">
        <f t="shared" si="0"/>
        <v>75</v>
      </c>
      <c r="F9" s="112">
        <v>45</v>
      </c>
      <c r="G9" s="218">
        <v>75</v>
      </c>
      <c r="H9" s="112"/>
      <c r="I9" s="126"/>
      <c r="J9" s="112"/>
      <c r="K9" s="126"/>
      <c r="L9" s="112"/>
      <c r="M9" s="126"/>
      <c r="N9" s="112"/>
      <c r="O9" s="126"/>
      <c r="P9" s="112"/>
      <c r="Q9" s="126"/>
      <c r="R9" s="112"/>
      <c r="S9" s="126"/>
      <c r="T9" s="112"/>
      <c r="U9" s="126"/>
      <c r="V9" s="112"/>
      <c r="W9" s="126"/>
      <c r="X9" s="112"/>
      <c r="Y9" s="126"/>
      <c r="Z9" s="112"/>
      <c r="AA9" s="126"/>
      <c r="AB9" s="112"/>
      <c r="AC9" s="126"/>
      <c r="AD9" s="112"/>
      <c r="AE9" s="126"/>
      <c r="AF9" s="112"/>
      <c r="AG9" s="126"/>
      <c r="AH9" s="112"/>
      <c r="AI9" s="126"/>
      <c r="AJ9" s="112"/>
      <c r="AK9" s="126"/>
      <c r="AL9" s="282">
        <v>3</v>
      </c>
      <c r="AM9" s="244">
        <f t="shared" si="1"/>
        <v>3</v>
      </c>
      <c r="AN9" s="218">
        <v>75</v>
      </c>
    </row>
    <row r="10" spans="1:42" s="27" customFormat="1" ht="20.25" customHeight="1" x14ac:dyDescent="0.35">
      <c r="A10" s="282">
        <v>4</v>
      </c>
      <c r="B10" s="422" t="s">
        <v>588</v>
      </c>
      <c r="C10" s="52">
        <v>2017</v>
      </c>
      <c r="D10" s="467" t="s">
        <v>138</v>
      </c>
      <c r="E10" s="283">
        <f t="shared" si="0"/>
        <v>60</v>
      </c>
      <c r="F10" s="112">
        <v>46</v>
      </c>
      <c r="G10" s="218">
        <v>60</v>
      </c>
      <c r="H10" s="112"/>
      <c r="I10" s="126"/>
      <c r="J10" s="112"/>
      <c r="K10" s="126"/>
      <c r="L10" s="112"/>
      <c r="M10" s="126"/>
      <c r="N10" s="112"/>
      <c r="O10" s="126"/>
      <c r="P10" s="112"/>
      <c r="Q10" s="126"/>
      <c r="R10" s="112"/>
      <c r="S10" s="126"/>
      <c r="T10" s="112"/>
      <c r="U10" s="126"/>
      <c r="V10" s="112"/>
      <c r="W10" s="126"/>
      <c r="X10" s="112"/>
      <c r="Y10" s="126"/>
      <c r="Z10" s="112"/>
      <c r="AA10" s="126"/>
      <c r="AB10" s="112"/>
      <c r="AC10" s="126"/>
      <c r="AD10" s="112"/>
      <c r="AE10" s="126"/>
      <c r="AF10" s="112"/>
      <c r="AG10" s="126"/>
      <c r="AH10" s="112"/>
      <c r="AI10" s="126"/>
      <c r="AJ10" s="112"/>
      <c r="AK10" s="126"/>
      <c r="AL10" s="282">
        <v>4</v>
      </c>
      <c r="AM10" s="244">
        <f t="shared" si="1"/>
        <v>4</v>
      </c>
      <c r="AN10" s="218">
        <v>60</v>
      </c>
    </row>
    <row r="11" spans="1:42" s="27" customFormat="1" ht="20.25" customHeight="1" x14ac:dyDescent="0.35">
      <c r="A11" s="282">
        <v>5</v>
      </c>
      <c r="B11" s="425" t="s">
        <v>604</v>
      </c>
      <c r="C11" s="52">
        <v>2017</v>
      </c>
      <c r="D11" s="426" t="s">
        <v>155</v>
      </c>
      <c r="E11" s="283">
        <f t="shared" si="0"/>
        <v>37.5</v>
      </c>
      <c r="F11" s="112">
        <v>57</v>
      </c>
      <c r="G11" s="218">
        <v>37.5</v>
      </c>
      <c r="H11" s="112"/>
      <c r="I11" s="126"/>
      <c r="J11" s="112"/>
      <c r="K11" s="126"/>
      <c r="L11" s="112"/>
      <c r="M11" s="126"/>
      <c r="N11" s="112"/>
      <c r="O11" s="126"/>
      <c r="P11" s="112"/>
      <c r="Q11" s="126"/>
      <c r="R11" s="112"/>
      <c r="S11" s="126"/>
      <c r="T11" s="112"/>
      <c r="U11" s="126"/>
      <c r="V11" s="112"/>
      <c r="W11" s="126"/>
      <c r="X11" s="112"/>
      <c r="Y11" s="126"/>
      <c r="Z11" s="112"/>
      <c r="AA11" s="126"/>
      <c r="AB11" s="112"/>
      <c r="AC11" s="126"/>
      <c r="AD11" s="112"/>
      <c r="AE11" s="126"/>
      <c r="AF11" s="112"/>
      <c r="AG11" s="126"/>
      <c r="AH11" s="112"/>
      <c r="AI11" s="126"/>
      <c r="AJ11" s="112"/>
      <c r="AK11" s="126"/>
      <c r="AL11" s="282">
        <v>5</v>
      </c>
      <c r="AM11" s="245">
        <f t="shared" si="1"/>
        <v>5</v>
      </c>
      <c r="AN11" s="218">
        <v>45</v>
      </c>
    </row>
    <row r="12" spans="1:42" s="27" customFormat="1" ht="20.25" customHeight="1" x14ac:dyDescent="0.35">
      <c r="A12" s="282">
        <v>6</v>
      </c>
      <c r="B12" s="425" t="s">
        <v>603</v>
      </c>
      <c r="C12" s="52">
        <v>2017</v>
      </c>
      <c r="D12" s="426" t="s">
        <v>102</v>
      </c>
      <c r="E12" s="283">
        <f t="shared" si="0"/>
        <v>37.5</v>
      </c>
      <c r="F12" s="112">
        <v>57</v>
      </c>
      <c r="G12" s="218">
        <v>37.5</v>
      </c>
      <c r="H12" s="112"/>
      <c r="I12" s="126"/>
      <c r="J12" s="112"/>
      <c r="K12" s="126"/>
      <c r="L12" s="112"/>
      <c r="M12" s="126"/>
      <c r="N12" s="112"/>
      <c r="O12" s="126"/>
      <c r="P12" s="112"/>
      <c r="Q12" s="126"/>
      <c r="R12" s="112"/>
      <c r="S12" s="126"/>
      <c r="T12" s="112"/>
      <c r="U12" s="126"/>
      <c r="V12" s="112"/>
      <c r="W12" s="126"/>
      <c r="X12" s="112"/>
      <c r="Y12" s="126"/>
      <c r="Z12" s="112"/>
      <c r="AA12" s="126"/>
      <c r="AB12" s="112"/>
      <c r="AC12" s="126"/>
      <c r="AD12" s="112"/>
      <c r="AE12" s="126"/>
      <c r="AF12" s="112"/>
      <c r="AG12" s="126"/>
      <c r="AH12" s="112"/>
      <c r="AI12" s="126"/>
      <c r="AJ12" s="112"/>
      <c r="AK12" s="126"/>
      <c r="AL12" s="282">
        <v>6</v>
      </c>
      <c r="AM12" s="245">
        <f t="shared" si="1"/>
        <v>6</v>
      </c>
      <c r="AN12" s="218">
        <v>30</v>
      </c>
    </row>
    <row r="13" spans="1:42" s="27" customFormat="1" ht="20.25" hidden="1" customHeight="1" x14ac:dyDescent="0.35">
      <c r="A13" s="282">
        <v>7</v>
      </c>
      <c r="B13" s="620" t="s">
        <v>608</v>
      </c>
      <c r="C13" s="52">
        <v>2017</v>
      </c>
      <c r="D13" s="622" t="s">
        <v>155</v>
      </c>
      <c r="E13" s="283">
        <f t="shared" si="0"/>
        <v>0</v>
      </c>
      <c r="F13" s="112"/>
      <c r="G13" s="126"/>
      <c r="H13" s="112"/>
      <c r="I13" s="126"/>
      <c r="J13" s="112"/>
      <c r="K13" s="126"/>
      <c r="L13" s="112"/>
      <c r="M13" s="126"/>
      <c r="N13" s="112"/>
      <c r="O13" s="126"/>
      <c r="P13" s="112"/>
      <c r="Q13" s="126"/>
      <c r="R13" s="112"/>
      <c r="S13" s="126"/>
      <c r="T13" s="112"/>
      <c r="U13" s="126"/>
      <c r="V13" s="112"/>
      <c r="W13" s="126"/>
      <c r="X13" s="112"/>
      <c r="Y13" s="126"/>
      <c r="Z13" s="112"/>
      <c r="AA13" s="126"/>
      <c r="AB13" s="112"/>
      <c r="AC13" s="126"/>
      <c r="AD13" s="112"/>
      <c r="AE13" s="126"/>
      <c r="AF13" s="112"/>
      <c r="AG13" s="126"/>
      <c r="AH13" s="112"/>
      <c r="AI13" s="126"/>
      <c r="AJ13" s="112"/>
      <c r="AK13" s="126"/>
      <c r="AL13" s="282">
        <v>7</v>
      </c>
      <c r="AM13" s="244">
        <f t="shared" si="1"/>
        <v>7</v>
      </c>
      <c r="AN13" s="218">
        <v>22.5</v>
      </c>
    </row>
    <row r="14" spans="1:42" s="27" customFormat="1" ht="20.25" hidden="1" customHeight="1" x14ac:dyDescent="0.35">
      <c r="A14" s="282">
        <v>8</v>
      </c>
      <c r="B14" s="297" t="s">
        <v>412</v>
      </c>
      <c r="C14" s="52">
        <v>2017</v>
      </c>
      <c r="D14" s="293" t="s">
        <v>157</v>
      </c>
      <c r="E14" s="283">
        <f t="shared" si="0"/>
        <v>0</v>
      </c>
      <c r="F14" s="112"/>
      <c r="G14" s="126"/>
      <c r="H14" s="112"/>
      <c r="I14" s="111"/>
      <c r="J14" s="112"/>
      <c r="K14" s="111"/>
      <c r="L14" s="112"/>
      <c r="M14" s="111"/>
      <c r="N14" s="112"/>
      <c r="O14" s="111"/>
      <c r="P14" s="112"/>
      <c r="Q14" s="111"/>
      <c r="R14" s="112"/>
      <c r="S14" s="111"/>
      <c r="T14" s="112"/>
      <c r="U14" s="111"/>
      <c r="V14" s="112"/>
      <c r="W14" s="111"/>
      <c r="X14" s="112"/>
      <c r="Y14" s="111"/>
      <c r="Z14" s="112"/>
      <c r="AA14" s="111"/>
      <c r="AB14" s="112"/>
      <c r="AC14" s="111"/>
      <c r="AD14" s="112"/>
      <c r="AE14" s="111"/>
      <c r="AF14" s="112"/>
      <c r="AG14" s="111"/>
      <c r="AH14" s="112"/>
      <c r="AI14" s="111"/>
      <c r="AJ14" s="112"/>
      <c r="AK14" s="111"/>
      <c r="AL14" s="282">
        <v>8</v>
      </c>
      <c r="AM14" s="245">
        <f t="shared" si="1"/>
        <v>8</v>
      </c>
      <c r="AN14" s="218">
        <v>18</v>
      </c>
    </row>
    <row r="15" spans="1:42" s="27" customFormat="1" ht="20.25" hidden="1" customHeight="1" x14ac:dyDescent="0.35">
      <c r="A15" s="282">
        <v>9</v>
      </c>
      <c r="B15" s="378" t="s">
        <v>542</v>
      </c>
      <c r="C15" s="52">
        <v>2017</v>
      </c>
      <c r="D15" s="377" t="s">
        <v>98</v>
      </c>
      <c r="E15" s="283">
        <f t="shared" si="0"/>
        <v>0</v>
      </c>
      <c r="F15" s="112"/>
      <c r="G15" s="126"/>
      <c r="H15" s="112"/>
      <c r="I15" s="126"/>
      <c r="J15" s="112"/>
      <c r="K15" s="126"/>
      <c r="L15" s="112"/>
      <c r="M15" s="126"/>
      <c r="N15" s="112"/>
      <c r="O15" s="126"/>
      <c r="P15" s="112"/>
      <c r="Q15" s="126"/>
      <c r="R15" s="112"/>
      <c r="S15" s="126"/>
      <c r="T15" s="112"/>
      <c r="U15" s="126"/>
      <c r="V15" s="112"/>
      <c r="W15" s="126"/>
      <c r="X15" s="112"/>
      <c r="Y15" s="126"/>
      <c r="Z15" s="112"/>
      <c r="AA15" s="126"/>
      <c r="AB15" s="112"/>
      <c r="AC15" s="126"/>
      <c r="AD15" s="112"/>
      <c r="AE15" s="126"/>
      <c r="AF15" s="112"/>
      <c r="AG15" s="126"/>
      <c r="AH15" s="112"/>
      <c r="AI15" s="126"/>
      <c r="AJ15" s="112"/>
      <c r="AK15" s="126"/>
      <c r="AL15" s="282">
        <v>9</v>
      </c>
      <c r="AM15" s="244">
        <f t="shared" si="1"/>
        <v>9</v>
      </c>
      <c r="AN15" s="218">
        <v>15</v>
      </c>
    </row>
    <row r="16" spans="1:42" s="27" customFormat="1" ht="20.25" hidden="1" customHeight="1" x14ac:dyDescent="0.35">
      <c r="A16" s="282">
        <v>10</v>
      </c>
      <c r="B16" s="400" t="s">
        <v>570</v>
      </c>
      <c r="C16" s="52">
        <v>2017</v>
      </c>
      <c r="D16" s="401" t="s">
        <v>98</v>
      </c>
      <c r="E16" s="283">
        <f t="shared" si="0"/>
        <v>0</v>
      </c>
      <c r="F16" s="112"/>
      <c r="G16" s="126"/>
      <c r="H16" s="112"/>
      <c r="I16" s="111"/>
      <c r="J16" s="112"/>
      <c r="K16" s="111"/>
      <c r="L16" s="112"/>
      <c r="M16" s="111"/>
      <c r="N16" s="112"/>
      <c r="O16" s="111"/>
      <c r="P16" s="112"/>
      <c r="Q16" s="111"/>
      <c r="R16" s="112"/>
      <c r="S16" s="111"/>
      <c r="T16" s="112"/>
      <c r="U16" s="111"/>
      <c r="V16" s="112"/>
      <c r="W16" s="111"/>
      <c r="X16" s="112"/>
      <c r="Y16" s="111"/>
      <c r="Z16" s="112"/>
      <c r="AA16" s="111"/>
      <c r="AB16" s="112"/>
      <c r="AC16" s="111"/>
      <c r="AD16" s="112"/>
      <c r="AE16" s="111"/>
      <c r="AF16" s="112"/>
      <c r="AG16" s="111"/>
      <c r="AH16" s="112"/>
      <c r="AI16" s="111"/>
      <c r="AJ16" s="112"/>
      <c r="AK16" s="111"/>
      <c r="AL16" s="282">
        <v>10</v>
      </c>
      <c r="AM16" s="245">
        <f t="shared" si="1"/>
        <v>10</v>
      </c>
      <c r="AN16" s="218">
        <v>12</v>
      </c>
    </row>
    <row r="17" spans="1:42" s="27" customFormat="1" ht="20.25" hidden="1" customHeight="1" x14ac:dyDescent="0.35">
      <c r="A17" s="282">
        <v>11</v>
      </c>
      <c r="B17" s="400" t="s">
        <v>566</v>
      </c>
      <c r="C17" s="52">
        <v>2018</v>
      </c>
      <c r="D17" s="401" t="s">
        <v>128</v>
      </c>
      <c r="E17" s="283">
        <f t="shared" si="0"/>
        <v>0</v>
      </c>
      <c r="F17" s="112"/>
      <c r="G17" s="126"/>
      <c r="H17" s="112"/>
      <c r="I17" s="126"/>
      <c r="J17" s="112"/>
      <c r="K17" s="126"/>
      <c r="L17" s="112"/>
      <c r="M17" s="126"/>
      <c r="N17" s="112"/>
      <c r="O17" s="126"/>
      <c r="P17" s="112"/>
      <c r="Q17" s="126"/>
      <c r="R17" s="112"/>
      <c r="S17" s="126"/>
      <c r="T17" s="112"/>
      <c r="U17" s="126"/>
      <c r="V17" s="112"/>
      <c r="W17" s="126"/>
      <c r="X17" s="112"/>
      <c r="Y17" s="126"/>
      <c r="Z17" s="112"/>
      <c r="AA17" s="126"/>
      <c r="AB17" s="112"/>
      <c r="AC17" s="126"/>
      <c r="AD17" s="112"/>
      <c r="AE17" s="126"/>
      <c r="AF17" s="112"/>
      <c r="AG17" s="126"/>
      <c r="AH17" s="112"/>
      <c r="AI17" s="126"/>
      <c r="AJ17" s="112"/>
      <c r="AK17" s="126"/>
      <c r="AL17" s="282">
        <v>11</v>
      </c>
      <c r="AM17" s="244">
        <f t="shared" si="1"/>
        <v>11</v>
      </c>
      <c r="AN17" s="218">
        <v>9</v>
      </c>
    </row>
    <row r="18" spans="1:42" s="27" customFormat="1" ht="20.25" hidden="1" customHeight="1" x14ac:dyDescent="0.35">
      <c r="A18" s="282">
        <v>12</v>
      </c>
      <c r="B18" s="400" t="s">
        <v>568</v>
      </c>
      <c r="C18" s="52">
        <v>2018</v>
      </c>
      <c r="D18" s="401" t="s">
        <v>128</v>
      </c>
      <c r="E18" s="283">
        <f t="shared" si="0"/>
        <v>0</v>
      </c>
      <c r="F18" s="112"/>
      <c r="G18" s="111"/>
      <c r="H18" s="112"/>
      <c r="I18" s="111"/>
      <c r="J18" s="112"/>
      <c r="K18" s="111"/>
      <c r="L18" s="112"/>
      <c r="M18" s="111"/>
      <c r="N18" s="112"/>
      <c r="O18" s="111"/>
      <c r="P18" s="112"/>
      <c r="Q18" s="111"/>
      <c r="R18" s="112"/>
      <c r="S18" s="111"/>
      <c r="T18" s="112"/>
      <c r="U18" s="111"/>
      <c r="V18" s="112"/>
      <c r="W18" s="111"/>
      <c r="X18" s="112"/>
      <c r="Y18" s="111"/>
      <c r="Z18" s="112"/>
      <c r="AA18" s="111"/>
      <c r="AB18" s="112"/>
      <c r="AC18" s="111"/>
      <c r="AD18" s="112"/>
      <c r="AE18" s="111"/>
      <c r="AF18" s="112"/>
      <c r="AG18" s="111"/>
      <c r="AH18" s="112"/>
      <c r="AI18" s="111"/>
      <c r="AJ18" s="112"/>
      <c r="AK18" s="111"/>
      <c r="AL18" s="282">
        <v>12</v>
      </c>
      <c r="AM18" s="245">
        <f t="shared" si="1"/>
        <v>12</v>
      </c>
      <c r="AN18" s="218">
        <v>6</v>
      </c>
    </row>
    <row r="19" spans="1:42" s="27" customFormat="1" ht="20.25" hidden="1" customHeight="1" x14ac:dyDescent="0.35">
      <c r="A19" s="282">
        <v>13</v>
      </c>
      <c r="B19" s="521" t="s">
        <v>506</v>
      </c>
      <c r="C19" s="52">
        <v>2017</v>
      </c>
      <c r="D19" s="522" t="s">
        <v>117</v>
      </c>
      <c r="E19" s="283">
        <f t="shared" si="0"/>
        <v>0</v>
      </c>
      <c r="F19" s="112"/>
      <c r="G19" s="126"/>
      <c r="H19" s="112"/>
      <c r="I19" s="111"/>
      <c r="J19" s="112"/>
      <c r="K19" s="111"/>
      <c r="L19" s="112"/>
      <c r="M19" s="111"/>
      <c r="N19" s="112"/>
      <c r="O19" s="111"/>
      <c r="P19" s="112"/>
      <c r="Q19" s="111"/>
      <c r="R19" s="112"/>
      <c r="S19" s="111"/>
      <c r="T19" s="112"/>
      <c r="U19" s="111"/>
      <c r="V19" s="112"/>
      <c r="W19" s="111"/>
      <c r="X19" s="112"/>
      <c r="Y19" s="111"/>
      <c r="Z19" s="112"/>
      <c r="AA19" s="111"/>
      <c r="AB19" s="112"/>
      <c r="AC19" s="111"/>
      <c r="AD19" s="112"/>
      <c r="AE19" s="111"/>
      <c r="AF19" s="112"/>
      <c r="AG19" s="111"/>
      <c r="AH19" s="112"/>
      <c r="AI19" s="111"/>
      <c r="AJ19" s="112"/>
      <c r="AK19" s="111"/>
      <c r="AL19" s="282">
        <v>13</v>
      </c>
      <c r="AM19" s="244">
        <f t="shared" si="1"/>
        <v>13</v>
      </c>
      <c r="AN19" s="218">
        <v>4.5</v>
      </c>
    </row>
    <row r="20" spans="1:42" s="27" customFormat="1" ht="20.25" customHeight="1" x14ac:dyDescent="0.35">
      <c r="A20" s="282">
        <v>14</v>
      </c>
      <c r="B20" s="568"/>
      <c r="C20" s="52"/>
      <c r="D20" s="364"/>
      <c r="E20" s="283">
        <f t="shared" ref="E20:E22" si="2">G20+I20+K20+M20+O20+Q20+S20+U20+W20+Y20+AA20+AC20+AE20+AG20+AI20+AK20</f>
        <v>0</v>
      </c>
      <c r="F20" s="112"/>
      <c r="G20" s="126"/>
      <c r="H20" s="112"/>
      <c r="I20" s="126"/>
      <c r="J20" s="112"/>
      <c r="K20" s="126"/>
      <c r="L20" s="112"/>
      <c r="M20" s="126"/>
      <c r="N20" s="112"/>
      <c r="O20" s="126"/>
      <c r="P20" s="112"/>
      <c r="Q20" s="126"/>
      <c r="R20" s="112"/>
      <c r="S20" s="126"/>
      <c r="T20" s="112"/>
      <c r="U20" s="126"/>
      <c r="V20" s="112"/>
      <c r="W20" s="126"/>
      <c r="X20" s="112"/>
      <c r="Y20" s="126"/>
      <c r="Z20" s="112"/>
      <c r="AA20" s="126"/>
      <c r="AB20" s="112"/>
      <c r="AC20" s="126"/>
      <c r="AD20" s="112"/>
      <c r="AE20" s="126"/>
      <c r="AF20" s="112"/>
      <c r="AG20" s="126"/>
      <c r="AH20" s="112"/>
      <c r="AI20" s="126"/>
      <c r="AJ20" s="112"/>
      <c r="AK20" s="126"/>
      <c r="AL20" s="282">
        <v>14</v>
      </c>
      <c r="AM20" s="245">
        <f t="shared" si="1"/>
        <v>14</v>
      </c>
      <c r="AN20" s="218">
        <v>3</v>
      </c>
    </row>
    <row r="21" spans="1:42" s="27" customFormat="1" ht="20" customHeight="1" x14ac:dyDescent="0.35">
      <c r="A21" s="282">
        <v>15</v>
      </c>
      <c r="B21" s="363"/>
      <c r="C21" s="52"/>
      <c r="D21" s="364"/>
      <c r="E21" s="283">
        <f t="shared" si="2"/>
        <v>0</v>
      </c>
      <c r="F21" s="112"/>
      <c r="G21" s="126"/>
      <c r="H21" s="112"/>
      <c r="I21" s="126"/>
      <c r="J21" s="112"/>
      <c r="K21" s="126"/>
      <c r="L21" s="112"/>
      <c r="M21" s="126"/>
      <c r="N21" s="112"/>
      <c r="O21" s="126"/>
      <c r="P21" s="112"/>
      <c r="Q21" s="126"/>
      <c r="R21" s="112"/>
      <c r="S21" s="126"/>
      <c r="T21" s="112"/>
      <c r="U21" s="126"/>
      <c r="V21" s="112"/>
      <c r="W21" s="126"/>
      <c r="X21" s="112"/>
      <c r="Y21" s="126"/>
      <c r="Z21" s="112"/>
      <c r="AA21" s="126"/>
      <c r="AB21" s="112"/>
      <c r="AC21" s="126"/>
      <c r="AD21" s="112"/>
      <c r="AE21" s="126"/>
      <c r="AF21" s="112"/>
      <c r="AG21" s="126"/>
      <c r="AH21" s="112"/>
      <c r="AI21" s="126"/>
      <c r="AJ21" s="112"/>
      <c r="AK21" s="126"/>
      <c r="AL21" s="282">
        <v>15</v>
      </c>
      <c r="AM21" s="244">
        <v>15</v>
      </c>
      <c r="AN21" s="218">
        <v>1.5</v>
      </c>
    </row>
    <row r="22" spans="1:42" s="27" customFormat="1" ht="20.25" customHeight="1" x14ac:dyDescent="0.35">
      <c r="A22" s="282">
        <v>16</v>
      </c>
      <c r="B22" s="363"/>
      <c r="C22" s="52"/>
      <c r="D22" s="364"/>
      <c r="E22" s="283">
        <f t="shared" si="2"/>
        <v>0</v>
      </c>
      <c r="F22" s="112"/>
      <c r="G22" s="111"/>
      <c r="H22" s="112"/>
      <c r="I22" s="111"/>
      <c r="J22" s="112"/>
      <c r="K22" s="111"/>
      <c r="L22" s="112"/>
      <c r="M22" s="111"/>
      <c r="N22" s="112"/>
      <c r="O22" s="111"/>
      <c r="P22" s="112"/>
      <c r="Q22" s="111"/>
      <c r="R22" s="112"/>
      <c r="S22" s="111"/>
      <c r="T22" s="112"/>
      <c r="U22" s="111"/>
      <c r="V22" s="112"/>
      <c r="W22" s="111"/>
      <c r="X22" s="112"/>
      <c r="Y22" s="111"/>
      <c r="Z22" s="112"/>
      <c r="AA22" s="111"/>
      <c r="AB22" s="112"/>
      <c r="AC22" s="111"/>
      <c r="AD22" s="112"/>
      <c r="AE22" s="111"/>
      <c r="AF22" s="112"/>
      <c r="AG22" s="111"/>
      <c r="AH22" s="112"/>
      <c r="AI22" s="111"/>
      <c r="AJ22" s="112"/>
      <c r="AK22" s="111"/>
      <c r="AL22" s="282">
        <v>16</v>
      </c>
      <c r="AM22" s="244"/>
      <c r="AN22" s="237"/>
    </row>
    <row r="23" spans="1:42" s="27" customFormat="1" ht="20.25" customHeight="1" thickBot="1" x14ac:dyDescent="0.4">
      <c r="A23" s="282"/>
      <c r="B23" s="294"/>
      <c r="C23" s="52"/>
      <c r="D23" s="274"/>
      <c r="E23" s="283"/>
      <c r="F23" s="114"/>
      <c r="G23" s="115"/>
      <c r="H23" s="114"/>
      <c r="I23" s="115"/>
      <c r="J23" s="114"/>
      <c r="K23" s="115"/>
      <c r="L23" s="114"/>
      <c r="M23" s="115"/>
      <c r="N23" s="114"/>
      <c r="O23" s="115"/>
      <c r="P23" s="114"/>
      <c r="Q23" s="115"/>
      <c r="R23" s="114"/>
      <c r="S23" s="115"/>
      <c r="T23" s="114"/>
      <c r="U23" s="115"/>
      <c r="V23" s="114"/>
      <c r="W23" s="115"/>
      <c r="X23" s="114"/>
      <c r="Y23" s="115"/>
      <c r="Z23" s="114"/>
      <c r="AA23" s="115"/>
      <c r="AB23" s="114"/>
      <c r="AC23" s="115"/>
      <c r="AD23" s="114"/>
      <c r="AE23" s="115"/>
      <c r="AF23" s="114"/>
      <c r="AG23" s="115"/>
      <c r="AH23" s="114"/>
      <c r="AI23" s="115"/>
      <c r="AJ23" s="114"/>
      <c r="AK23" s="115"/>
      <c r="AL23" s="282"/>
      <c r="AM23" s="246"/>
      <c r="AN23" s="247">
        <f>SUM(AN7:AN22)</f>
        <v>556.5</v>
      </c>
    </row>
    <row r="24" spans="1:42" ht="20.25" customHeight="1" thickBot="1" x14ac:dyDescent="0.4">
      <c r="A24" s="103"/>
      <c r="B24" s="101"/>
      <c r="C24" s="28"/>
      <c r="D24" s="101"/>
      <c r="E24" s="104"/>
      <c r="F24" s="28"/>
      <c r="G24" s="227">
        <f>SUM(G7:G23)</f>
        <v>465</v>
      </c>
      <c r="H24" s="28"/>
      <c r="I24" s="227">
        <f>SUM(I7:I23)</f>
        <v>0</v>
      </c>
      <c r="J24" s="28"/>
      <c r="K24" s="227">
        <f>SUM(K7:K23)</f>
        <v>0</v>
      </c>
      <c r="L24" s="28"/>
      <c r="M24" s="227">
        <f>SUM(M7:M23)</f>
        <v>0</v>
      </c>
      <c r="N24" s="28"/>
      <c r="O24" s="227">
        <f>SUM(O7:O23)</f>
        <v>0</v>
      </c>
      <c r="P24" s="28"/>
      <c r="Q24" s="227">
        <f>SUM(Q7:Q23)</f>
        <v>0</v>
      </c>
      <c r="R24" s="28"/>
      <c r="S24" s="227">
        <f>SUM(S7:S23)</f>
        <v>0</v>
      </c>
      <c r="T24" s="28"/>
      <c r="U24" s="227">
        <f>SUM(U7:U23)</f>
        <v>0</v>
      </c>
      <c r="V24" s="28"/>
      <c r="W24" s="227">
        <f>SUM(W7:W23)</f>
        <v>0</v>
      </c>
      <c r="X24" s="28"/>
      <c r="Y24" s="227">
        <f>SUM(Y7:Y23)</f>
        <v>0</v>
      </c>
      <c r="Z24" s="28"/>
      <c r="AA24" s="227">
        <f>SUM(AA7:AA23)</f>
        <v>0</v>
      </c>
      <c r="AB24" s="28"/>
      <c r="AC24" s="227">
        <f>SUM(AC7:AC23)</f>
        <v>0</v>
      </c>
      <c r="AD24" s="28"/>
      <c r="AE24" s="227">
        <f>SUM(AE7:AE23)</f>
        <v>0</v>
      </c>
      <c r="AF24" s="28"/>
      <c r="AG24" s="227">
        <f>SUM(AG7:AG23)</f>
        <v>0</v>
      </c>
      <c r="AH24" s="28"/>
      <c r="AI24" s="227">
        <f>SUM(AI7:AI23)</f>
        <v>0</v>
      </c>
      <c r="AJ24" s="28"/>
      <c r="AK24" s="227">
        <f>SUM(AK7:AK23)</f>
        <v>0</v>
      </c>
      <c r="AL24" s="103"/>
    </row>
    <row r="25" spans="1:42" ht="28" customHeight="1" thickBot="1" x14ac:dyDescent="0.4">
      <c r="D25" s="18"/>
      <c r="E25" s="18"/>
      <c r="G25" s="48"/>
      <c r="H25" s="18"/>
      <c r="I25" s="18"/>
      <c r="J25" s="18"/>
      <c r="K25" s="48"/>
      <c r="L25" s="18"/>
      <c r="M25" s="48"/>
      <c r="N25" s="18"/>
      <c r="O25" s="48"/>
      <c r="P25" s="18"/>
      <c r="Q25" s="48"/>
      <c r="R25" s="18"/>
      <c r="S25" s="48"/>
      <c r="T25" s="18"/>
      <c r="U25" s="48"/>
      <c r="V25" s="18"/>
      <c r="W25" s="48"/>
      <c r="X25" s="18"/>
      <c r="Y25" s="48"/>
      <c r="Z25" s="18"/>
      <c r="AA25" s="48"/>
      <c r="AB25" s="18"/>
      <c r="AC25" s="48"/>
      <c r="AD25" s="48"/>
      <c r="AE25" s="48"/>
      <c r="AF25" s="48"/>
      <c r="AG25" s="48"/>
      <c r="AH25" s="48"/>
      <c r="AI25" s="48"/>
      <c r="AJ25" s="18"/>
      <c r="AK25" s="48"/>
      <c r="AL25" s="48"/>
    </row>
    <row r="26" spans="1:42" ht="42" customHeight="1" thickBot="1" x14ac:dyDescent="0.4">
      <c r="A26" s="103"/>
      <c r="B26" s="653" t="s">
        <v>612</v>
      </c>
      <c r="C26" s="654"/>
      <c r="D26" s="655"/>
      <c r="E26" s="104"/>
      <c r="F26" s="28"/>
      <c r="G26" s="173"/>
      <c r="H26" s="174" t="s">
        <v>290</v>
      </c>
      <c r="I26" s="28"/>
      <c r="J26" s="28"/>
      <c r="K26" s="28"/>
      <c r="L26" s="102"/>
      <c r="M26" s="271"/>
      <c r="N26" s="174" t="s">
        <v>291</v>
      </c>
      <c r="O26" s="48"/>
      <c r="P26" s="18"/>
      <c r="Q26" s="48"/>
      <c r="R26" s="18"/>
      <c r="S26" s="190"/>
      <c r="T26" s="174" t="s">
        <v>323</v>
      </c>
      <c r="U26" s="24"/>
      <c r="V26" s="24"/>
      <c r="W26" s="24"/>
      <c r="X26" s="28"/>
      <c r="Y26" s="28"/>
      <c r="Z26" s="28"/>
      <c r="AA26" s="28"/>
      <c r="AB26" s="28"/>
      <c r="AC26" s="28"/>
      <c r="AD26" s="18"/>
      <c r="AE26" s="48"/>
      <c r="AF26" s="18"/>
      <c r="AG26" s="48"/>
      <c r="AH26" s="18"/>
      <c r="AI26" s="48"/>
      <c r="AJ26" s="18"/>
      <c r="AK26" s="48"/>
      <c r="AL26" s="103"/>
    </row>
    <row r="27" spans="1:42" ht="34" customHeight="1" thickBot="1" x14ac:dyDescent="0.4">
      <c r="D27" s="18"/>
      <c r="E27" s="18"/>
      <c r="G27" s="48"/>
      <c r="H27" s="18"/>
      <c r="I27" s="18"/>
      <c r="J27" s="18"/>
      <c r="K27" s="48"/>
      <c r="L27" s="18"/>
      <c r="M27" s="48"/>
      <c r="N27" s="18"/>
      <c r="O27" s="48"/>
      <c r="P27" s="18"/>
      <c r="Q27" s="48"/>
      <c r="R27" s="18"/>
      <c r="S27" s="48"/>
      <c r="T27" s="18"/>
      <c r="U27" s="48"/>
      <c r="V27" s="18"/>
      <c r="W27" s="48"/>
      <c r="X27" s="18"/>
      <c r="Y27" s="48"/>
      <c r="Z27" s="18"/>
      <c r="AA27" s="48"/>
      <c r="AB27" s="18"/>
      <c r="AC27" s="48"/>
      <c r="AD27" s="48"/>
      <c r="AE27" s="48"/>
      <c r="AF27" s="48"/>
      <c r="AG27" s="48"/>
      <c r="AH27" s="48"/>
      <c r="AI27" s="48"/>
      <c r="AJ27" s="18"/>
      <c r="AK27" s="48"/>
      <c r="AL27" s="48"/>
      <c r="AO27" s="17"/>
      <c r="AP27" s="17"/>
    </row>
    <row r="28" spans="1:42" ht="26.25" customHeight="1" thickBot="1" x14ac:dyDescent="0.4">
      <c r="F28" s="625">
        <v>45732</v>
      </c>
      <c r="G28" s="626"/>
      <c r="H28" s="625">
        <v>45746</v>
      </c>
      <c r="I28" s="626"/>
      <c r="J28" s="625">
        <v>45760</v>
      </c>
      <c r="K28" s="626"/>
      <c r="L28" s="625">
        <v>45774</v>
      </c>
      <c r="M28" s="626"/>
      <c r="N28" s="625">
        <v>45781</v>
      </c>
      <c r="O28" s="626"/>
      <c r="P28" s="625">
        <v>45802</v>
      </c>
      <c r="Q28" s="626"/>
      <c r="R28" s="625">
        <v>45830</v>
      </c>
      <c r="S28" s="626"/>
      <c r="T28" s="625">
        <v>45847</v>
      </c>
      <c r="U28" s="626"/>
      <c r="V28" s="625">
        <v>45872</v>
      </c>
      <c r="W28" s="626"/>
      <c r="X28" s="625">
        <v>45886</v>
      </c>
      <c r="Y28" s="626"/>
      <c r="Z28" s="625">
        <v>45911</v>
      </c>
      <c r="AA28" s="626"/>
      <c r="AB28" s="625">
        <v>45921</v>
      </c>
      <c r="AC28" s="626"/>
      <c r="AD28" s="635">
        <v>45942</v>
      </c>
      <c r="AE28" s="636"/>
      <c r="AF28" s="625">
        <v>45970</v>
      </c>
      <c r="AG28" s="626"/>
      <c r="AH28" s="625">
        <v>45985</v>
      </c>
      <c r="AI28" s="626"/>
      <c r="AJ28" s="635">
        <v>45998</v>
      </c>
      <c r="AK28" s="636"/>
    </row>
    <row r="29" spans="1:42" ht="28" customHeight="1" x14ac:dyDescent="0.35">
      <c r="A29" s="698" t="s">
        <v>618</v>
      </c>
      <c r="B29" s="699"/>
      <c r="C29" s="699"/>
      <c r="D29" s="699"/>
      <c r="E29" s="700"/>
      <c r="F29" s="629" t="s">
        <v>448</v>
      </c>
      <c r="G29" s="630"/>
      <c r="H29" s="629" t="s">
        <v>477</v>
      </c>
      <c r="I29" s="630"/>
      <c r="J29" s="629" t="s">
        <v>486</v>
      </c>
      <c r="K29" s="630"/>
      <c r="L29" s="629" t="s">
        <v>505</v>
      </c>
      <c r="M29" s="630"/>
      <c r="N29" s="629" t="s">
        <v>507</v>
      </c>
      <c r="O29" s="630"/>
      <c r="P29" s="629" t="s">
        <v>526</v>
      </c>
      <c r="Q29" s="630"/>
      <c r="R29" s="629" t="s">
        <v>577</v>
      </c>
      <c r="S29" s="630"/>
      <c r="T29" s="629" t="s">
        <v>578</v>
      </c>
      <c r="U29" s="630"/>
      <c r="V29" s="629" t="s">
        <v>579</v>
      </c>
      <c r="W29" s="630"/>
      <c r="X29" s="629" t="s">
        <v>560</v>
      </c>
      <c r="Y29" s="630"/>
      <c r="Z29" s="629" t="s">
        <v>572</v>
      </c>
      <c r="AA29" s="630"/>
      <c r="AB29" s="629" t="s">
        <v>573</v>
      </c>
      <c r="AC29" s="630"/>
      <c r="AD29" s="629" t="s">
        <v>574</v>
      </c>
      <c r="AE29" s="630"/>
      <c r="AF29" s="629" t="s">
        <v>575</v>
      </c>
      <c r="AG29" s="637"/>
      <c r="AH29" s="629" t="s">
        <v>607</v>
      </c>
      <c r="AI29" s="630"/>
      <c r="AJ29" s="629" t="s">
        <v>576</v>
      </c>
      <c r="AK29" s="630"/>
      <c r="AL29" s="707" t="s">
        <v>99</v>
      </c>
    </row>
    <row r="30" spans="1:42" ht="33" customHeight="1" thickBot="1" x14ac:dyDescent="0.4">
      <c r="A30" s="704"/>
      <c r="B30" s="705"/>
      <c r="C30" s="705"/>
      <c r="D30" s="705"/>
      <c r="E30" s="706"/>
      <c r="F30" s="631"/>
      <c r="G30" s="632"/>
      <c r="H30" s="631"/>
      <c r="I30" s="632"/>
      <c r="J30" s="631"/>
      <c r="K30" s="632"/>
      <c r="L30" s="631"/>
      <c r="M30" s="632"/>
      <c r="N30" s="631"/>
      <c r="O30" s="632"/>
      <c r="P30" s="633"/>
      <c r="Q30" s="634"/>
      <c r="R30" s="633"/>
      <c r="S30" s="634"/>
      <c r="T30" s="633"/>
      <c r="U30" s="634"/>
      <c r="V30" s="633"/>
      <c r="W30" s="634"/>
      <c r="X30" s="631"/>
      <c r="Y30" s="632"/>
      <c r="Z30" s="631"/>
      <c r="AA30" s="632"/>
      <c r="AB30" s="633"/>
      <c r="AC30" s="634"/>
      <c r="AD30" s="633"/>
      <c r="AE30" s="634"/>
      <c r="AF30" s="631"/>
      <c r="AG30" s="638"/>
      <c r="AH30" s="631"/>
      <c r="AI30" s="632"/>
      <c r="AJ30" s="631"/>
      <c r="AK30" s="632"/>
      <c r="AL30" s="715"/>
    </row>
    <row r="31" spans="1:42" ht="23.25" customHeight="1" thickBot="1" x14ac:dyDescent="0.4">
      <c r="A31" s="57" t="s">
        <v>183</v>
      </c>
      <c r="B31" s="145" t="s">
        <v>2</v>
      </c>
      <c r="C31" s="145" t="s">
        <v>120</v>
      </c>
      <c r="D31" s="413" t="s">
        <v>3</v>
      </c>
      <c r="E31" s="57" t="s">
        <v>4</v>
      </c>
      <c r="F31" s="20" t="s">
        <v>5</v>
      </c>
      <c r="G31" s="86" t="s">
        <v>6</v>
      </c>
      <c r="H31" s="20" t="s">
        <v>5</v>
      </c>
      <c r="I31" s="86" t="s">
        <v>6</v>
      </c>
      <c r="J31" s="20" t="s">
        <v>5</v>
      </c>
      <c r="K31" s="86" t="s">
        <v>6</v>
      </c>
      <c r="L31" s="20" t="s">
        <v>5</v>
      </c>
      <c r="M31" s="86" t="s">
        <v>6</v>
      </c>
      <c r="N31" s="20" t="s">
        <v>5</v>
      </c>
      <c r="O31" s="86" t="s">
        <v>6</v>
      </c>
      <c r="P31" s="20" t="s">
        <v>5</v>
      </c>
      <c r="Q31" s="86" t="s">
        <v>6</v>
      </c>
      <c r="R31" s="20" t="s">
        <v>5</v>
      </c>
      <c r="S31" s="86" t="s">
        <v>6</v>
      </c>
      <c r="T31" s="20" t="s">
        <v>5</v>
      </c>
      <c r="U31" s="86" t="s">
        <v>6</v>
      </c>
      <c r="V31" s="20" t="s">
        <v>5</v>
      </c>
      <c r="W31" s="86" t="s">
        <v>6</v>
      </c>
      <c r="X31" s="20" t="s">
        <v>5</v>
      </c>
      <c r="Y31" s="86" t="s">
        <v>6</v>
      </c>
      <c r="Z31" s="20" t="s">
        <v>5</v>
      </c>
      <c r="AA31" s="86" t="s">
        <v>6</v>
      </c>
      <c r="AB31" s="20" t="s">
        <v>5</v>
      </c>
      <c r="AC31" s="86" t="s">
        <v>6</v>
      </c>
      <c r="AD31" s="20" t="s">
        <v>5</v>
      </c>
      <c r="AE31" s="86" t="s">
        <v>6</v>
      </c>
      <c r="AF31" s="20" t="s">
        <v>5</v>
      </c>
      <c r="AG31" s="86" t="s">
        <v>6</v>
      </c>
      <c r="AH31" s="20" t="s">
        <v>5</v>
      </c>
      <c r="AI31" s="86" t="s">
        <v>6</v>
      </c>
      <c r="AJ31" s="20" t="s">
        <v>5</v>
      </c>
      <c r="AK31" s="86" t="s">
        <v>6</v>
      </c>
      <c r="AL31" s="352"/>
      <c r="AM31" s="248" t="s">
        <v>234</v>
      </c>
      <c r="AN31" s="249" t="s">
        <v>234</v>
      </c>
    </row>
    <row r="32" spans="1:42" s="27" customFormat="1" ht="20.25" customHeight="1" x14ac:dyDescent="0.35">
      <c r="A32" s="70">
        <v>1</v>
      </c>
      <c r="B32" s="528" t="s">
        <v>474</v>
      </c>
      <c r="C32" s="67">
        <v>2017</v>
      </c>
      <c r="D32" s="349" t="s">
        <v>61</v>
      </c>
      <c r="E32" s="26">
        <f>G32+I32+K32+M32+O32+Q32+S32+U32+W32+Y32+AA32+AC32+AE32+AG32+AI32+AK32</f>
        <v>75</v>
      </c>
      <c r="F32" s="110">
        <v>47</v>
      </c>
      <c r="G32" s="111">
        <v>75</v>
      </c>
      <c r="H32" s="110"/>
      <c r="I32" s="111"/>
      <c r="J32" s="110"/>
      <c r="K32" s="111"/>
      <c r="L32" s="110"/>
      <c r="M32" s="111"/>
      <c r="N32" s="110"/>
      <c r="O32" s="111"/>
      <c r="P32" s="110"/>
      <c r="Q32" s="111"/>
      <c r="R32" s="110"/>
      <c r="S32" s="111"/>
      <c r="T32" s="110"/>
      <c r="U32" s="111"/>
      <c r="V32" s="110"/>
      <c r="W32" s="111"/>
      <c r="X32" s="110"/>
      <c r="Y32" s="111"/>
      <c r="Z32" s="110"/>
      <c r="AA32" s="51"/>
      <c r="AB32" s="110"/>
      <c r="AC32" s="111"/>
      <c r="AD32" s="116"/>
      <c r="AE32" s="111"/>
      <c r="AF32" s="110"/>
      <c r="AG32" s="111"/>
      <c r="AH32" s="110"/>
      <c r="AI32" s="111"/>
      <c r="AJ32" s="110"/>
      <c r="AK32" s="111"/>
      <c r="AL32" s="70">
        <v>1</v>
      </c>
      <c r="AM32" s="250">
        <v>1</v>
      </c>
      <c r="AN32" s="111">
        <v>75</v>
      </c>
    </row>
    <row r="33" spans="1:40" s="27" customFormat="1" ht="20.25" customHeight="1" x14ac:dyDescent="0.35">
      <c r="A33" s="71">
        <v>4</v>
      </c>
      <c r="B33" s="193"/>
      <c r="C33" s="67"/>
      <c r="D33" s="204"/>
      <c r="E33" s="26">
        <f>G33+I33+K33+M33+O33+Q33+S33+U33+W33+Y33+AA33+AC33+AE33+AG33+AI33+AK33</f>
        <v>0</v>
      </c>
      <c r="F33" s="110"/>
      <c r="G33" s="111"/>
      <c r="H33" s="110"/>
      <c r="I33" s="111"/>
      <c r="J33" s="110"/>
      <c r="K33" s="111"/>
      <c r="L33" s="110"/>
      <c r="M33" s="111"/>
      <c r="N33" s="110"/>
      <c r="O33" s="111"/>
      <c r="P33" s="110"/>
      <c r="Q33" s="111"/>
      <c r="R33" s="110"/>
      <c r="S33" s="111"/>
      <c r="T33" s="110"/>
      <c r="U33" s="111"/>
      <c r="V33" s="110"/>
      <c r="W33" s="111"/>
      <c r="X33" s="110"/>
      <c r="Y33" s="111"/>
      <c r="Z33" s="110"/>
      <c r="AA33" s="51"/>
      <c r="AB33" s="110"/>
      <c r="AC33" s="111"/>
      <c r="AD33" s="116"/>
      <c r="AE33" s="111"/>
      <c r="AF33" s="110"/>
      <c r="AG33" s="111"/>
      <c r="AH33" s="110"/>
      <c r="AI33" s="111"/>
      <c r="AJ33" s="110"/>
      <c r="AK33" s="111"/>
      <c r="AL33" s="71">
        <v>4</v>
      </c>
      <c r="AM33" s="251">
        <f t="shared" ref="AM33:AM36" si="3">AM32+1</f>
        <v>2</v>
      </c>
      <c r="AN33" s="111">
        <v>52.5</v>
      </c>
    </row>
    <row r="34" spans="1:40" s="27" customFormat="1" ht="20.25" customHeight="1" x14ac:dyDescent="0.35">
      <c r="A34" s="71">
        <v>5</v>
      </c>
      <c r="B34" s="193"/>
      <c r="C34" s="67"/>
      <c r="D34" s="204"/>
      <c r="E34" s="26">
        <f>G34+I34+K34+M34+O34+Q34+S34+U34+W34+Y34+AA34+AC34+AE34+AG34+AI34+AK34</f>
        <v>0</v>
      </c>
      <c r="F34" s="110"/>
      <c r="G34" s="111"/>
      <c r="H34" s="110"/>
      <c r="I34" s="111"/>
      <c r="J34" s="110"/>
      <c r="K34" s="111"/>
      <c r="L34" s="110"/>
      <c r="M34" s="111"/>
      <c r="N34" s="110"/>
      <c r="O34" s="111"/>
      <c r="P34" s="110"/>
      <c r="Q34" s="111"/>
      <c r="R34" s="110"/>
      <c r="S34" s="111"/>
      <c r="T34" s="110"/>
      <c r="U34" s="111"/>
      <c r="V34" s="110"/>
      <c r="W34" s="111"/>
      <c r="X34" s="110"/>
      <c r="Y34" s="111"/>
      <c r="Z34" s="110"/>
      <c r="AA34" s="51"/>
      <c r="AB34" s="110"/>
      <c r="AC34" s="111"/>
      <c r="AD34" s="116"/>
      <c r="AE34" s="111"/>
      <c r="AF34" s="110"/>
      <c r="AG34" s="111"/>
      <c r="AH34" s="110"/>
      <c r="AI34" s="111"/>
      <c r="AJ34" s="110"/>
      <c r="AK34" s="111"/>
      <c r="AL34" s="71">
        <v>4</v>
      </c>
      <c r="AM34" s="250">
        <f t="shared" si="3"/>
        <v>3</v>
      </c>
      <c r="AN34" s="111">
        <v>37.5</v>
      </c>
    </row>
    <row r="35" spans="1:40" s="27" customFormat="1" ht="20.25" customHeight="1" x14ac:dyDescent="0.35">
      <c r="A35" s="71">
        <v>5</v>
      </c>
      <c r="B35" s="192"/>
      <c r="C35" s="52"/>
      <c r="D35" s="197"/>
      <c r="E35" s="26">
        <f t="shared" ref="E35:E38" si="4">G35+I35+K35+M35+O35+Q35+S35+U35+W35+Y35+AA35+AC35+AE35+AG35+AI35+AK35</f>
        <v>0</v>
      </c>
      <c r="F35" s="112"/>
      <c r="G35" s="113"/>
      <c r="H35" s="112"/>
      <c r="I35" s="113"/>
      <c r="J35" s="112"/>
      <c r="K35" s="113"/>
      <c r="L35" s="112"/>
      <c r="M35" s="113"/>
      <c r="N35" s="112"/>
      <c r="O35" s="113"/>
      <c r="P35" s="112"/>
      <c r="Q35" s="113"/>
      <c r="R35" s="112"/>
      <c r="S35" s="113"/>
      <c r="T35" s="112"/>
      <c r="U35" s="113"/>
      <c r="V35" s="112"/>
      <c r="W35" s="113"/>
      <c r="X35" s="112"/>
      <c r="Y35" s="113"/>
      <c r="Z35" s="112"/>
      <c r="AA35" s="196"/>
      <c r="AB35" s="110"/>
      <c r="AC35" s="111"/>
      <c r="AD35" s="119"/>
      <c r="AE35" s="113"/>
      <c r="AF35" s="112"/>
      <c r="AG35" s="113"/>
      <c r="AH35" s="112"/>
      <c r="AI35" s="113"/>
      <c r="AJ35" s="112"/>
      <c r="AK35" s="113"/>
      <c r="AL35" s="71">
        <v>5</v>
      </c>
      <c r="AM35" s="251">
        <f t="shared" si="3"/>
        <v>4</v>
      </c>
      <c r="AN35" s="111">
        <v>30</v>
      </c>
    </row>
    <row r="36" spans="1:40" s="27" customFormat="1" ht="20.25" customHeight="1" x14ac:dyDescent="0.35">
      <c r="A36" s="171">
        <v>6</v>
      </c>
      <c r="B36" s="192"/>
      <c r="C36" s="52"/>
      <c r="D36" s="197"/>
      <c r="E36" s="26">
        <f t="shared" si="4"/>
        <v>0</v>
      </c>
      <c r="F36" s="112"/>
      <c r="G36" s="113"/>
      <c r="H36" s="112"/>
      <c r="I36" s="113"/>
      <c r="J36" s="112"/>
      <c r="K36" s="113"/>
      <c r="L36" s="112"/>
      <c r="M36" s="113"/>
      <c r="N36" s="112"/>
      <c r="O36" s="113"/>
      <c r="P36" s="112"/>
      <c r="Q36" s="113"/>
      <c r="R36" s="112"/>
      <c r="S36" s="113"/>
      <c r="T36" s="112"/>
      <c r="U36" s="113"/>
      <c r="V36" s="112"/>
      <c r="W36" s="113"/>
      <c r="X36" s="112"/>
      <c r="Y36" s="113"/>
      <c r="Z36" s="112"/>
      <c r="AA36" s="196"/>
      <c r="AB36" s="110"/>
      <c r="AC36" s="111"/>
      <c r="AD36" s="119"/>
      <c r="AE36" s="113"/>
      <c r="AF36" s="112"/>
      <c r="AG36" s="113"/>
      <c r="AH36" s="112"/>
      <c r="AI36" s="113"/>
      <c r="AJ36" s="112"/>
      <c r="AK36" s="113"/>
      <c r="AL36" s="171">
        <v>6</v>
      </c>
      <c r="AM36" s="250">
        <f t="shared" si="3"/>
        <v>5</v>
      </c>
      <c r="AN36" s="111">
        <v>22.5</v>
      </c>
    </row>
    <row r="37" spans="1:40" s="27" customFormat="1" ht="20.25" customHeight="1" x14ac:dyDescent="0.35">
      <c r="A37" s="171"/>
      <c r="B37" s="192"/>
      <c r="C37" s="52"/>
      <c r="D37" s="197"/>
      <c r="E37" s="26">
        <f t="shared" si="4"/>
        <v>0</v>
      </c>
      <c r="F37" s="112"/>
      <c r="G37" s="113"/>
      <c r="H37" s="112"/>
      <c r="I37" s="113"/>
      <c r="J37" s="112"/>
      <c r="K37" s="113"/>
      <c r="L37" s="112"/>
      <c r="M37" s="113"/>
      <c r="N37" s="112"/>
      <c r="O37" s="113"/>
      <c r="P37" s="112"/>
      <c r="Q37" s="113"/>
      <c r="R37" s="112"/>
      <c r="S37" s="113"/>
      <c r="T37" s="112"/>
      <c r="U37" s="113"/>
      <c r="V37" s="112"/>
      <c r="W37" s="113"/>
      <c r="X37" s="112"/>
      <c r="Y37" s="113"/>
      <c r="Z37" s="112"/>
      <c r="AA37" s="196"/>
      <c r="AB37" s="110"/>
      <c r="AC37" s="111"/>
      <c r="AD37" s="119"/>
      <c r="AE37" s="113"/>
      <c r="AF37" s="112"/>
      <c r="AG37" s="113"/>
      <c r="AH37" s="112"/>
      <c r="AI37" s="113"/>
      <c r="AJ37" s="112"/>
      <c r="AK37" s="113"/>
      <c r="AL37" s="171"/>
      <c r="AM37" s="251">
        <f>AM36+1</f>
        <v>6</v>
      </c>
      <c r="AN37" s="111">
        <v>15</v>
      </c>
    </row>
    <row r="38" spans="1:40" s="27" customFormat="1" ht="20.25" customHeight="1" x14ac:dyDescent="0.35">
      <c r="A38" s="171"/>
      <c r="B38" s="192"/>
      <c r="C38" s="52"/>
      <c r="D38" s="197"/>
      <c r="E38" s="26">
        <f t="shared" si="4"/>
        <v>0</v>
      </c>
      <c r="F38" s="112"/>
      <c r="G38" s="113"/>
      <c r="H38" s="112"/>
      <c r="I38" s="113"/>
      <c r="J38" s="112"/>
      <c r="K38" s="113"/>
      <c r="L38" s="112"/>
      <c r="M38" s="113"/>
      <c r="N38" s="112"/>
      <c r="O38" s="113"/>
      <c r="P38" s="112"/>
      <c r="Q38" s="113"/>
      <c r="R38" s="112"/>
      <c r="S38" s="113"/>
      <c r="T38" s="112"/>
      <c r="U38" s="113"/>
      <c r="V38" s="112"/>
      <c r="W38" s="113"/>
      <c r="X38" s="112"/>
      <c r="Y38" s="113"/>
      <c r="Z38" s="112"/>
      <c r="AA38" s="196"/>
      <c r="AB38" s="110"/>
      <c r="AC38" s="111"/>
      <c r="AD38" s="119"/>
      <c r="AE38" s="113"/>
      <c r="AF38" s="112"/>
      <c r="AG38" s="113"/>
      <c r="AH38" s="112"/>
      <c r="AI38" s="113"/>
      <c r="AJ38" s="112"/>
      <c r="AK38" s="113"/>
      <c r="AL38" s="171"/>
      <c r="AM38" s="250">
        <f>AM37+1</f>
        <v>7</v>
      </c>
      <c r="AN38" s="111">
        <v>12</v>
      </c>
    </row>
    <row r="39" spans="1:40" s="27" customFormat="1" ht="20.25" customHeight="1" thickBot="1" x14ac:dyDescent="0.4">
      <c r="A39" s="124"/>
      <c r="B39" s="194"/>
      <c r="C39" s="53"/>
      <c r="D39" s="207"/>
      <c r="E39" s="83"/>
      <c r="F39" s="114"/>
      <c r="G39" s="115"/>
      <c r="H39" s="114"/>
      <c r="I39" s="115"/>
      <c r="J39" s="114"/>
      <c r="K39" s="115"/>
      <c r="L39" s="114"/>
      <c r="M39" s="115"/>
      <c r="N39" s="114"/>
      <c r="O39" s="115"/>
      <c r="P39" s="114"/>
      <c r="Q39" s="115"/>
      <c r="R39" s="114"/>
      <c r="S39" s="115"/>
      <c r="T39" s="114"/>
      <c r="U39" s="115"/>
      <c r="V39" s="114"/>
      <c r="W39" s="115"/>
      <c r="X39" s="114"/>
      <c r="Y39" s="115"/>
      <c r="Z39" s="114"/>
      <c r="AA39" s="414"/>
      <c r="AB39" s="114"/>
      <c r="AC39" s="115"/>
      <c r="AD39" s="120"/>
      <c r="AE39" s="115"/>
      <c r="AF39" s="114"/>
      <c r="AG39" s="115"/>
      <c r="AH39" s="114"/>
      <c r="AI39" s="115"/>
      <c r="AJ39" s="114"/>
      <c r="AK39" s="115"/>
      <c r="AL39" s="124"/>
      <c r="AM39" s="251">
        <f>AM38+1</f>
        <v>8</v>
      </c>
      <c r="AN39" s="111">
        <v>9</v>
      </c>
    </row>
    <row r="40" spans="1:40" s="27" customFormat="1" ht="20.25" customHeight="1" thickBot="1" x14ac:dyDescent="0.4">
      <c r="B40" s="17"/>
      <c r="C40" s="18"/>
      <c r="D40" s="17"/>
      <c r="G40" s="191">
        <f>SUM(G32:G38)</f>
        <v>75</v>
      </c>
      <c r="I40" s="191">
        <f>SUM(I32:I38)</f>
        <v>0</v>
      </c>
      <c r="K40" s="191">
        <f>SUM(K32:K38)</f>
        <v>0</v>
      </c>
      <c r="M40" s="191">
        <f>SUM(M32:M38)</f>
        <v>0</v>
      </c>
      <c r="O40" s="191">
        <f>SUM(O32:O38)</f>
        <v>0</v>
      </c>
      <c r="Q40" s="191">
        <f>SUM(Q32:Q38)</f>
        <v>0</v>
      </c>
      <c r="S40" s="191">
        <f>SUM(S32:S38)</f>
        <v>0</v>
      </c>
      <c r="U40" s="191">
        <f>SUM(U32:U38)</f>
        <v>0</v>
      </c>
      <c r="W40" s="191">
        <f>SUM(W32:W38)</f>
        <v>0</v>
      </c>
      <c r="Y40" s="191">
        <f>SUM(Y32:Y38)</f>
        <v>0</v>
      </c>
      <c r="AA40" s="191">
        <f>SUM(AA32:AA38)</f>
        <v>0</v>
      </c>
      <c r="AC40" s="191">
        <f>SUM(AC32:AC38)</f>
        <v>0</v>
      </c>
      <c r="AE40" s="191">
        <f>SUM(AE32:AE38)</f>
        <v>0</v>
      </c>
      <c r="AG40" s="191">
        <f>SUM(AG32:AG38)</f>
        <v>0</v>
      </c>
      <c r="AI40" s="191">
        <f>SUM(AI32:AI38)</f>
        <v>0</v>
      </c>
      <c r="AK40" s="191">
        <f>SUM(AK32:AK38)</f>
        <v>0</v>
      </c>
      <c r="AM40" s="250">
        <f>AM39+1</f>
        <v>9</v>
      </c>
      <c r="AN40" s="111">
        <v>6</v>
      </c>
    </row>
    <row r="41" spans="1:40" ht="18" customHeight="1" thickBot="1" x14ac:dyDescent="0.4">
      <c r="E41" s="18"/>
      <c r="G41" s="48"/>
      <c r="H41" s="18"/>
      <c r="I41" s="18"/>
      <c r="J41" s="18"/>
      <c r="K41" s="48"/>
      <c r="L41" s="18"/>
      <c r="M41" s="48"/>
      <c r="N41" s="18"/>
      <c r="O41" s="48"/>
      <c r="P41" s="18"/>
      <c r="Q41" s="48"/>
      <c r="R41" s="18"/>
      <c r="S41" s="48"/>
      <c r="T41" s="18"/>
      <c r="U41" s="48"/>
      <c r="V41" s="18"/>
      <c r="W41" s="48"/>
      <c r="X41" s="18"/>
      <c r="Y41" s="48"/>
      <c r="Z41" s="18"/>
      <c r="AA41" s="48"/>
      <c r="AB41" s="18"/>
      <c r="AC41" s="48"/>
      <c r="AD41" s="48"/>
      <c r="AE41" s="48"/>
      <c r="AF41" s="48"/>
      <c r="AG41" s="48"/>
      <c r="AH41" s="48"/>
      <c r="AI41" s="48"/>
      <c r="AJ41" s="18"/>
      <c r="AK41" s="48"/>
      <c r="AL41" s="48"/>
      <c r="AM41" s="251">
        <f>AM40+1</f>
        <v>10</v>
      </c>
      <c r="AN41" s="111">
        <v>3</v>
      </c>
    </row>
    <row r="42" spans="1:40" ht="48" customHeight="1" thickBot="1" x14ac:dyDescent="0.4">
      <c r="B42" s="653" t="s">
        <v>612</v>
      </c>
      <c r="C42" s="654"/>
      <c r="D42" s="655"/>
      <c r="E42" s="16"/>
      <c r="F42" s="16"/>
      <c r="G42" s="173"/>
      <c r="H42" s="174" t="s">
        <v>290</v>
      </c>
      <c r="I42" s="28"/>
      <c r="J42" s="28"/>
      <c r="K42" s="28"/>
      <c r="L42" s="102"/>
      <c r="M42" s="271"/>
      <c r="N42" s="174" t="s">
        <v>291</v>
      </c>
      <c r="O42" s="48"/>
      <c r="P42" s="18"/>
      <c r="Q42" s="48"/>
      <c r="R42" s="18"/>
      <c r="S42" s="190"/>
      <c r="T42" s="174" t="s">
        <v>323</v>
      </c>
      <c r="U42" s="24"/>
      <c r="V42" s="24"/>
      <c r="W42" s="24"/>
      <c r="AM42" s="246"/>
      <c r="AN42" s="247">
        <f ca="1">SUM(AN32:AN42)</f>
        <v>262.5</v>
      </c>
    </row>
    <row r="44" spans="1:40" ht="26" customHeight="1" x14ac:dyDescent="0.35">
      <c r="H44" s="16"/>
    </row>
    <row r="45" spans="1:40" ht="21" customHeight="1" x14ac:dyDescent="0.35"/>
    <row r="46" spans="1:40" x14ac:dyDescent="0.35">
      <c r="H46" s="16"/>
    </row>
    <row r="59" spans="1:38" x14ac:dyDescent="0.35">
      <c r="M59" s="16"/>
      <c r="N59" s="16"/>
      <c r="P59" s="16"/>
      <c r="R59" s="16"/>
      <c r="T59" s="16"/>
      <c r="V59" s="16"/>
      <c r="X59" s="16"/>
      <c r="Z59" s="16"/>
      <c r="AB59" s="16"/>
      <c r="AJ59" s="16"/>
    </row>
    <row r="60" spans="1:38" x14ac:dyDescent="0.35">
      <c r="B60" s="16"/>
      <c r="C60" s="74"/>
      <c r="D60" s="16"/>
    </row>
    <row r="61" spans="1:38" x14ac:dyDescent="0.35">
      <c r="B61" s="16"/>
      <c r="C61" s="74"/>
      <c r="D61" s="16"/>
    </row>
    <row r="62" spans="1:38" x14ac:dyDescent="0.35">
      <c r="A62" s="16"/>
      <c r="B62" s="16"/>
      <c r="C62" s="74"/>
      <c r="D62" s="16"/>
      <c r="E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  <c r="AK62" s="16"/>
      <c r="AL62" s="16"/>
    </row>
    <row r="63" spans="1:38" x14ac:dyDescent="0.35">
      <c r="A63" s="16"/>
      <c r="B63" s="16"/>
      <c r="C63" s="74"/>
      <c r="D63" s="16"/>
      <c r="E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  <c r="AK63" s="16"/>
      <c r="AL63" s="16"/>
    </row>
    <row r="64" spans="1:38" x14ac:dyDescent="0.35">
      <c r="A64" s="16"/>
      <c r="B64" s="16"/>
      <c r="C64" s="74"/>
      <c r="D64" s="16"/>
      <c r="E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  <c r="AF64" s="16"/>
      <c r="AG64" s="16"/>
      <c r="AH64" s="16"/>
      <c r="AI64" s="16"/>
      <c r="AJ64" s="16"/>
      <c r="AK64" s="16"/>
      <c r="AL64" s="16"/>
    </row>
    <row r="65" spans="2:7" s="16" customFormat="1" x14ac:dyDescent="0.35">
      <c r="C65" s="74"/>
      <c r="F65" s="18"/>
      <c r="G65" s="18"/>
    </row>
    <row r="66" spans="2:7" s="16" customFormat="1" x14ac:dyDescent="0.35">
      <c r="C66" s="74"/>
      <c r="F66" s="18"/>
      <c r="G66" s="18"/>
    </row>
    <row r="67" spans="2:7" s="16" customFormat="1" x14ac:dyDescent="0.35">
      <c r="C67" s="74"/>
      <c r="F67" s="18"/>
      <c r="G67" s="18"/>
    </row>
    <row r="68" spans="2:7" s="16" customFormat="1" x14ac:dyDescent="0.35">
      <c r="C68" s="74"/>
      <c r="F68" s="18"/>
      <c r="G68" s="18"/>
    </row>
    <row r="69" spans="2:7" s="16" customFormat="1" x14ac:dyDescent="0.35">
      <c r="C69" s="74"/>
      <c r="F69" s="18"/>
      <c r="G69" s="18"/>
    </row>
    <row r="70" spans="2:7" s="16" customFormat="1" x14ac:dyDescent="0.35">
      <c r="C70" s="74"/>
      <c r="F70" s="18"/>
      <c r="G70" s="18"/>
    </row>
    <row r="71" spans="2:7" s="16" customFormat="1" x14ac:dyDescent="0.35">
      <c r="C71" s="74"/>
      <c r="F71" s="18"/>
      <c r="G71" s="18"/>
    </row>
    <row r="72" spans="2:7" s="16" customFormat="1" x14ac:dyDescent="0.35">
      <c r="C72" s="74"/>
      <c r="F72" s="18"/>
      <c r="G72" s="18"/>
    </row>
    <row r="73" spans="2:7" s="16" customFormat="1" x14ac:dyDescent="0.35">
      <c r="C73" s="74"/>
      <c r="F73" s="18"/>
      <c r="G73" s="18"/>
    </row>
    <row r="74" spans="2:7" s="16" customFormat="1" x14ac:dyDescent="0.35">
      <c r="C74" s="74"/>
      <c r="F74" s="18"/>
      <c r="G74" s="18"/>
    </row>
    <row r="75" spans="2:7" s="16" customFormat="1" x14ac:dyDescent="0.35">
      <c r="C75" s="74"/>
      <c r="F75" s="18"/>
      <c r="G75" s="18"/>
    </row>
    <row r="76" spans="2:7" s="16" customFormat="1" x14ac:dyDescent="0.35">
      <c r="B76" s="17"/>
      <c r="C76" s="18"/>
      <c r="D76" s="17"/>
      <c r="F76" s="18"/>
      <c r="G76" s="18"/>
    </row>
    <row r="77" spans="2:7" s="16" customFormat="1" x14ac:dyDescent="0.35">
      <c r="B77" s="17"/>
      <c r="C77" s="18"/>
      <c r="D77" s="17"/>
      <c r="F77" s="18"/>
      <c r="G77" s="18"/>
    </row>
  </sheetData>
  <sheetProtection algorithmName="SHA-512" hashValue="CYcOec3JvV5Usja+e6wQSxpX27VFVEKga/z36CkQCLHjEfTM9Znjok0rHWzqMiatUqGcVeVbLxViMmhGvrrDKw==" saltValue="DEJlUjhoZL0MT2OG96aejw==" spinCount="100000" sheet="1" objects="1" scenarios="1"/>
  <sortState ref="B7:G19">
    <sortCondition ref="F7:F19"/>
  </sortState>
  <customSheetViews>
    <customSheetView guid="{58E021BF-97D1-4B64-8CE7-89613EB62F48}" scale="75" showPageBreaks="1" hiddenRows="1" hiddenColumns="1">
      <pane xSplit="2" ySplit="1" topLeftCell="C2" activePane="bottomRight" state="frozen"/>
      <selection pane="bottomRight" activeCell="A67" sqref="A67:XFD72"/>
      <pageMargins left="3.937007874015748E-2" right="3.937007874015748E-2" top="0.35433070866141736" bottom="0.43307086614173229" header="0.31496062992125984" footer="0.31496062992125984"/>
      <pageSetup paperSize="9" scale="45" orientation="portrait" r:id="rId1"/>
    </customSheetView>
  </customSheetViews>
  <mergeCells count="71">
    <mergeCell ref="AL4:AL5"/>
    <mergeCell ref="AJ3:AK3"/>
    <mergeCell ref="AJ4:AK5"/>
    <mergeCell ref="AJ28:AK28"/>
    <mergeCell ref="AJ29:AK30"/>
    <mergeCell ref="AL29:AL30"/>
    <mergeCell ref="T29:U30"/>
    <mergeCell ref="V29:W30"/>
    <mergeCell ref="Z29:AA30"/>
    <mergeCell ref="AF28:AG28"/>
    <mergeCell ref="X28:Y28"/>
    <mergeCell ref="AH3:AI3"/>
    <mergeCell ref="AH4:AI5"/>
    <mergeCell ref="AB4:AC5"/>
    <mergeCell ref="AB3:AC3"/>
    <mergeCell ref="X29:Y30"/>
    <mergeCell ref="AD28:AE28"/>
    <mergeCell ref="AD29:AE30"/>
    <mergeCell ref="AB28:AC28"/>
    <mergeCell ref="AH28:AI28"/>
    <mergeCell ref="AH29:AI30"/>
    <mergeCell ref="Z28:AA28"/>
    <mergeCell ref="Z4:AA5"/>
    <mergeCell ref="AB29:AC30"/>
    <mergeCell ref="AF29:AG30"/>
    <mergeCell ref="AD4:AE5"/>
    <mergeCell ref="V3:W3"/>
    <mergeCell ref="Z3:AA3"/>
    <mergeCell ref="AF3:AG3"/>
    <mergeCell ref="AF4:AG5"/>
    <mergeCell ref="A1:AL1"/>
    <mergeCell ref="F3:G3"/>
    <mergeCell ref="H3:I3"/>
    <mergeCell ref="J3:K3"/>
    <mergeCell ref="L3:M3"/>
    <mergeCell ref="N3:O3"/>
    <mergeCell ref="P3:Q3"/>
    <mergeCell ref="R3:S3"/>
    <mergeCell ref="T3:U3"/>
    <mergeCell ref="X3:Y3"/>
    <mergeCell ref="AD3:AE3"/>
    <mergeCell ref="P4:Q5"/>
    <mergeCell ref="N4:O5"/>
    <mergeCell ref="L28:M28"/>
    <mergeCell ref="N28:O28"/>
    <mergeCell ref="R28:S28"/>
    <mergeCell ref="R29:S30"/>
    <mergeCell ref="N29:O30"/>
    <mergeCell ref="P28:Q28"/>
    <mergeCell ref="P29:Q30"/>
    <mergeCell ref="T4:U5"/>
    <mergeCell ref="R4:S5"/>
    <mergeCell ref="X4:Y5"/>
    <mergeCell ref="V28:W28"/>
    <mergeCell ref="V4:W5"/>
    <mergeCell ref="T28:U28"/>
    <mergeCell ref="B42:D42"/>
    <mergeCell ref="A29:E30"/>
    <mergeCell ref="H4:I5"/>
    <mergeCell ref="J4:K5"/>
    <mergeCell ref="L4:M5"/>
    <mergeCell ref="F4:G5"/>
    <mergeCell ref="A4:E5"/>
    <mergeCell ref="F28:G28"/>
    <mergeCell ref="H28:I28"/>
    <mergeCell ref="J28:K28"/>
    <mergeCell ref="B26:D26"/>
    <mergeCell ref="F29:G30"/>
    <mergeCell ref="H29:I30"/>
    <mergeCell ref="J29:K30"/>
    <mergeCell ref="L29:M30"/>
  </mergeCells>
  <pageMargins left="3.937007874015748E-2" right="3.937007874015748E-2" top="0.35433070866141736" bottom="0.43307086614173229" header="0.31496062992125984" footer="0.31496062992125984"/>
  <pageSetup paperSize="9" scale="45" orientation="portrait"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="137" zoomScaleNormal="110" workbookViewId="0">
      <selection activeCell="B2" sqref="B2:C44"/>
    </sheetView>
  </sheetViews>
  <sheetFormatPr baseColWidth="10" defaultRowHeight="14.5" x14ac:dyDescent="0.35"/>
  <cols>
    <col min="2" max="2" width="35.453125" bestFit="1" customWidth="1"/>
  </cols>
  <sheetData/>
  <sortState ref="B3:C44">
    <sortCondition ref="B3:B44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INTERCLUBES</vt:lpstr>
      <vt:lpstr>CAB. JUV-18</vt:lpstr>
      <vt:lpstr>CAB. PRE-JUV</vt:lpstr>
      <vt:lpstr>DAMAS - JUV</vt:lpstr>
      <vt:lpstr>DAM. PRE-JUV</vt:lpstr>
      <vt:lpstr>ALBATROS </vt:lpstr>
      <vt:lpstr>EAGLES </vt:lpstr>
      <vt:lpstr>BIRDIES </vt:lpstr>
      <vt:lpstr>Hoja2</vt:lpstr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GUILLERMO</dc:creator>
  <cp:lastModifiedBy>Guillermo Parmigiani</cp:lastModifiedBy>
  <cp:lastPrinted>2024-04-11T22:29:10Z</cp:lastPrinted>
  <dcterms:created xsi:type="dcterms:W3CDTF">2011-04-07T02:08:36Z</dcterms:created>
  <dcterms:modified xsi:type="dcterms:W3CDTF">2026-02-27T19:02:54Z</dcterms:modified>
</cp:coreProperties>
</file>